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9320" windowHeight="4095" activeTab="0"/>
  </bookViews>
  <sheets>
    <sheet name="Jugendrunde" sheetId="1" r:id="rId1"/>
  </sheets>
  <definedNames/>
  <calcPr fullCalcOnLoad="1"/>
</workbook>
</file>

<file path=xl/sharedStrings.xml><?xml version="1.0" encoding="utf-8"?>
<sst xmlns="http://schemas.openxmlformats.org/spreadsheetml/2006/main" count="290" uniqueCount="89">
  <si>
    <t>Name</t>
  </si>
  <si>
    <t>Vorname</t>
  </si>
  <si>
    <t>Verein</t>
  </si>
  <si>
    <t>Klasse</t>
  </si>
  <si>
    <t>WA</t>
  </si>
  <si>
    <t>Jugendrunde 2016</t>
  </si>
  <si>
    <t>Gombert</t>
  </si>
  <si>
    <t>Tom</t>
  </si>
  <si>
    <t>DOH</t>
  </si>
  <si>
    <t>LG</t>
  </si>
  <si>
    <t>Stenger</t>
  </si>
  <si>
    <t>Lukas</t>
  </si>
  <si>
    <t>LP</t>
  </si>
  <si>
    <t>Zänker</t>
  </si>
  <si>
    <t>Dominik</t>
  </si>
  <si>
    <t>Domenik</t>
  </si>
  <si>
    <t>Müller</t>
  </si>
  <si>
    <t>Max</t>
  </si>
  <si>
    <t>HEL</t>
  </si>
  <si>
    <t>Welch</t>
  </si>
  <si>
    <t>Zeuner</t>
  </si>
  <si>
    <t>Carl-Lenner</t>
  </si>
  <si>
    <t>KLE</t>
  </si>
  <si>
    <t>Celine</t>
  </si>
  <si>
    <t>GRO</t>
  </si>
  <si>
    <t>Otyepka</t>
  </si>
  <si>
    <t>ZIE</t>
  </si>
  <si>
    <t>Schubert</t>
  </si>
  <si>
    <t>Tizian</t>
  </si>
  <si>
    <t>BSA</t>
  </si>
  <si>
    <t>Steinfeld</t>
  </si>
  <si>
    <t>Felix</t>
  </si>
  <si>
    <t>ROS</t>
  </si>
  <si>
    <t>Fischer</t>
  </si>
  <si>
    <t>Jonas</t>
  </si>
  <si>
    <t>MAR</t>
  </si>
  <si>
    <t>LG, Aufl</t>
  </si>
  <si>
    <t>Natalie</t>
  </si>
  <si>
    <t>Neumann</t>
  </si>
  <si>
    <t>Kevin</t>
  </si>
  <si>
    <t>Michelle</t>
  </si>
  <si>
    <t>Maximilian</t>
  </si>
  <si>
    <t>Dahms</t>
  </si>
  <si>
    <t>Natascha</t>
  </si>
  <si>
    <t>1. DG</t>
  </si>
  <si>
    <t>2. DG</t>
  </si>
  <si>
    <t>3. DG</t>
  </si>
  <si>
    <t>Ergebnis Durchschn.</t>
  </si>
  <si>
    <t>Anz. Wettk.</t>
  </si>
  <si>
    <t xml:space="preserve">Luftgewehr </t>
  </si>
  <si>
    <t>Schüler</t>
  </si>
  <si>
    <t xml:space="preserve">Jugend </t>
  </si>
  <si>
    <t>Luftpistole</t>
  </si>
  <si>
    <t>Jugend</t>
  </si>
  <si>
    <t>Junioren B</t>
  </si>
  <si>
    <t>Junioren A</t>
  </si>
  <si>
    <t>Platz</t>
  </si>
  <si>
    <t>Mannschaftswertung</t>
  </si>
  <si>
    <t>Namen</t>
  </si>
  <si>
    <t xml:space="preserve">1. DG </t>
  </si>
  <si>
    <t xml:space="preserve">2. DG </t>
  </si>
  <si>
    <t xml:space="preserve">3. DG </t>
  </si>
  <si>
    <t>x</t>
  </si>
  <si>
    <t>Möller</t>
  </si>
  <si>
    <t>Erik</t>
  </si>
  <si>
    <t>Annika</t>
  </si>
  <si>
    <t>Oetzel</t>
  </si>
  <si>
    <t>Melina</t>
  </si>
  <si>
    <t>Reuß</t>
  </si>
  <si>
    <t>Johanna</t>
  </si>
  <si>
    <t>Noll</t>
  </si>
  <si>
    <t>Jannes</t>
  </si>
  <si>
    <t>HUN</t>
  </si>
  <si>
    <t>Schmidt</t>
  </si>
  <si>
    <t>Julian</t>
  </si>
  <si>
    <t>SHL</t>
  </si>
  <si>
    <t>Heine</t>
  </si>
  <si>
    <t>Daniel</t>
  </si>
  <si>
    <t>Lichau</t>
  </si>
  <si>
    <t>Anton</t>
  </si>
  <si>
    <t>Fahrenbach</t>
  </si>
  <si>
    <t>Beck</t>
  </si>
  <si>
    <t>Bergmann</t>
  </si>
  <si>
    <t>Hühne</t>
  </si>
  <si>
    <t>Mara</t>
  </si>
  <si>
    <t>Ullrich</t>
  </si>
  <si>
    <t>Olbrisch</t>
  </si>
  <si>
    <t>Langner</t>
  </si>
  <si>
    <t>Jason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</si>
</sst>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164" fontId="44" fillId="0" borderId="0" xfId="0" applyNumberFormat="1" applyFont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 vertical="center" wrapText="1"/>
    </xf>
    <xf numFmtId="164" fontId="45" fillId="36" borderId="10" xfId="0" applyNumberFormat="1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 wrapText="1"/>
    </xf>
    <xf numFmtId="164" fontId="45" fillId="36" borderId="12" xfId="0" applyNumberFormat="1" applyFont="1" applyFill="1" applyBorder="1" applyAlignment="1">
      <alignment horizontal="center" vertical="center" wrapText="1"/>
    </xf>
    <xf numFmtId="164" fontId="45" fillId="35" borderId="12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164" fontId="44" fillId="0" borderId="14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164" fontId="44" fillId="0" borderId="2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64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F34" sqref="F34"/>
    </sheetView>
  </sheetViews>
  <sheetFormatPr defaultColWidth="11.421875" defaultRowHeight="15"/>
  <cols>
    <col min="1" max="1" width="6.28125" style="4" customWidth="1"/>
    <col min="2" max="3" width="10.421875" style="2" customWidth="1"/>
    <col min="4" max="4" width="6.57421875" style="4" customWidth="1"/>
    <col min="5" max="5" width="8.7109375" style="4" customWidth="1"/>
    <col min="6" max="6" width="7.8515625" style="4" customWidth="1"/>
    <col min="7" max="9" width="6.140625" style="4" customWidth="1"/>
    <col min="10" max="10" width="9.140625" style="4" customWidth="1"/>
    <col min="11" max="11" width="9.140625" style="54" customWidth="1"/>
    <col min="12" max="16384" width="11.421875" style="2" customWidth="1"/>
  </cols>
  <sheetData>
    <row r="1" spans="1:11" ht="30" customHeight="1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.75" customHeigh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 customHeight="1">
      <c r="A3" s="64" t="s">
        <v>50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24" customFormat="1" ht="24.75" customHeight="1">
      <c r="A4" s="8" t="s">
        <v>56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44</v>
      </c>
      <c r="H4" s="12" t="s">
        <v>45</v>
      </c>
      <c r="I4" s="12" t="s">
        <v>46</v>
      </c>
      <c r="J4" s="13" t="s">
        <v>48</v>
      </c>
      <c r="K4" s="41" t="s">
        <v>47</v>
      </c>
    </row>
    <row r="5" spans="1:11" ht="13.5" customHeight="1">
      <c r="A5" s="10">
        <v>1</v>
      </c>
      <c r="B5" s="9" t="s">
        <v>42</v>
      </c>
      <c r="C5" s="9" t="s">
        <v>39</v>
      </c>
      <c r="D5" s="10" t="s">
        <v>32</v>
      </c>
      <c r="E5" s="10">
        <v>20</v>
      </c>
      <c r="F5" s="10" t="s">
        <v>9</v>
      </c>
      <c r="G5" s="10">
        <v>143</v>
      </c>
      <c r="H5" s="10">
        <v>147</v>
      </c>
      <c r="I5" s="10">
        <v>154</v>
      </c>
      <c r="J5" s="10">
        <f aca="true" t="shared" si="0" ref="J5:J10">COUNT(G5:I5)</f>
        <v>3</v>
      </c>
      <c r="K5" s="42">
        <f aca="true" t="shared" si="1" ref="K5:K10">SUM(G5:I5)/J5</f>
        <v>148</v>
      </c>
    </row>
    <row r="6" spans="1:11" ht="13.5" customHeight="1">
      <c r="A6" s="10">
        <v>2</v>
      </c>
      <c r="B6" s="9" t="s">
        <v>6</v>
      </c>
      <c r="C6" s="9" t="s">
        <v>7</v>
      </c>
      <c r="D6" s="10" t="s">
        <v>8</v>
      </c>
      <c r="E6" s="10">
        <v>20</v>
      </c>
      <c r="F6" s="10" t="s">
        <v>9</v>
      </c>
      <c r="G6" s="10">
        <v>144</v>
      </c>
      <c r="H6" s="10">
        <v>125</v>
      </c>
      <c r="I6" s="10" t="s">
        <v>62</v>
      </c>
      <c r="J6" s="10">
        <f t="shared" si="0"/>
        <v>2</v>
      </c>
      <c r="K6" s="42">
        <f t="shared" si="1"/>
        <v>134.5</v>
      </c>
    </row>
    <row r="7" spans="1:11" ht="13.5" customHeight="1">
      <c r="A7" s="10">
        <v>3</v>
      </c>
      <c r="B7" s="9" t="s">
        <v>70</v>
      </c>
      <c r="C7" s="9" t="s">
        <v>71</v>
      </c>
      <c r="D7" s="10" t="s">
        <v>72</v>
      </c>
      <c r="E7" s="10">
        <v>20</v>
      </c>
      <c r="F7" s="10" t="s">
        <v>9</v>
      </c>
      <c r="G7" s="10" t="s">
        <v>62</v>
      </c>
      <c r="H7" s="10" t="s">
        <v>62</v>
      </c>
      <c r="I7" s="10">
        <v>129</v>
      </c>
      <c r="J7" s="10">
        <f t="shared" si="0"/>
        <v>1</v>
      </c>
      <c r="K7" s="42">
        <f t="shared" si="1"/>
        <v>129</v>
      </c>
    </row>
    <row r="8" spans="1:11" ht="13.5" customHeight="1">
      <c r="A8" s="10">
        <v>4</v>
      </c>
      <c r="B8" s="9" t="s">
        <v>20</v>
      </c>
      <c r="C8" s="9" t="s">
        <v>21</v>
      </c>
      <c r="D8" s="10" t="s">
        <v>22</v>
      </c>
      <c r="E8" s="10">
        <v>20</v>
      </c>
      <c r="F8" s="10" t="s">
        <v>9</v>
      </c>
      <c r="G8" s="10">
        <v>127</v>
      </c>
      <c r="H8" s="10" t="s">
        <v>62</v>
      </c>
      <c r="I8" s="10" t="s">
        <v>62</v>
      </c>
      <c r="J8" s="10">
        <f t="shared" si="0"/>
        <v>1</v>
      </c>
      <c r="K8" s="42">
        <f t="shared" si="1"/>
        <v>127</v>
      </c>
    </row>
    <row r="9" spans="1:11" ht="13.5" customHeight="1">
      <c r="A9" s="10">
        <v>5</v>
      </c>
      <c r="B9" s="9" t="s">
        <v>63</v>
      </c>
      <c r="C9" s="9" t="s">
        <v>64</v>
      </c>
      <c r="D9" s="10" t="s">
        <v>24</v>
      </c>
      <c r="E9" s="10">
        <v>20</v>
      </c>
      <c r="F9" s="10" t="s">
        <v>9</v>
      </c>
      <c r="G9" s="10" t="s">
        <v>62</v>
      </c>
      <c r="H9" s="10">
        <v>105</v>
      </c>
      <c r="I9" s="10" t="s">
        <v>62</v>
      </c>
      <c r="J9" s="10">
        <f t="shared" si="0"/>
        <v>1</v>
      </c>
      <c r="K9" s="42">
        <f t="shared" si="1"/>
        <v>105</v>
      </c>
    </row>
    <row r="10" spans="1:11" ht="13.5" customHeight="1">
      <c r="A10" s="10">
        <v>6</v>
      </c>
      <c r="B10" s="9" t="s">
        <v>73</v>
      </c>
      <c r="C10" s="9" t="s">
        <v>74</v>
      </c>
      <c r="D10" s="10" t="s">
        <v>75</v>
      </c>
      <c r="E10" s="10">
        <v>20</v>
      </c>
      <c r="F10" s="10" t="s">
        <v>9</v>
      </c>
      <c r="G10" s="10" t="s">
        <v>62</v>
      </c>
      <c r="H10" s="10" t="s">
        <v>62</v>
      </c>
      <c r="I10" s="10">
        <v>81</v>
      </c>
      <c r="J10" s="10">
        <f t="shared" si="0"/>
        <v>1</v>
      </c>
      <c r="K10" s="42">
        <f t="shared" si="1"/>
        <v>81</v>
      </c>
    </row>
    <row r="11" spans="1:11" ht="13.5" customHeight="1">
      <c r="A11" s="7"/>
      <c r="B11" s="14"/>
      <c r="C11" s="14"/>
      <c r="D11" s="15"/>
      <c r="E11" s="15"/>
      <c r="F11" s="15"/>
      <c r="G11" s="15"/>
      <c r="H11" s="15"/>
      <c r="I11" s="15"/>
      <c r="J11" s="15"/>
      <c r="K11" s="43"/>
    </row>
    <row r="12" spans="1:11" ht="13.5" customHeight="1">
      <c r="A12" s="55">
        <v>1</v>
      </c>
      <c r="B12" s="9" t="s">
        <v>76</v>
      </c>
      <c r="C12" s="9" t="s">
        <v>77</v>
      </c>
      <c r="D12" s="10" t="s">
        <v>18</v>
      </c>
      <c r="E12" s="10">
        <v>20</v>
      </c>
      <c r="F12" s="10" t="s">
        <v>36</v>
      </c>
      <c r="G12" s="10" t="s">
        <v>62</v>
      </c>
      <c r="H12" s="10" t="s">
        <v>62</v>
      </c>
      <c r="I12" s="10">
        <v>175</v>
      </c>
      <c r="J12" s="10">
        <f>COUNT(G12:I12)</f>
        <v>1</v>
      </c>
      <c r="K12" s="42">
        <f>SUM(G12:I12)/J12</f>
        <v>175</v>
      </c>
    </row>
    <row r="13" spans="1:11" ht="13.5" customHeight="1">
      <c r="A13" s="10">
        <v>2</v>
      </c>
      <c r="B13" s="9" t="s">
        <v>33</v>
      </c>
      <c r="C13" s="9" t="s">
        <v>34</v>
      </c>
      <c r="D13" s="10" t="s">
        <v>35</v>
      </c>
      <c r="E13" s="10">
        <v>20</v>
      </c>
      <c r="F13" s="10" t="s">
        <v>36</v>
      </c>
      <c r="G13" s="10">
        <v>80</v>
      </c>
      <c r="H13" s="10" t="s">
        <v>62</v>
      </c>
      <c r="I13" s="10" t="s">
        <v>62</v>
      </c>
      <c r="J13" s="10">
        <f>COUNT(G13:I13)</f>
        <v>1</v>
      </c>
      <c r="K13" s="42">
        <f>SUM(G13:I13)/J13</f>
        <v>80</v>
      </c>
    </row>
    <row r="14" spans="1:11" ht="13.5" customHeight="1">
      <c r="A14" s="35"/>
      <c r="B14" s="56"/>
      <c r="C14" s="56"/>
      <c r="D14" s="35"/>
      <c r="E14" s="35"/>
      <c r="F14" s="35"/>
      <c r="G14" s="35"/>
      <c r="H14" s="35"/>
      <c r="I14" s="35"/>
      <c r="J14" s="35"/>
      <c r="K14" s="57"/>
    </row>
    <row r="15" spans="1:11" ht="18.75" customHeight="1">
      <c r="A15" s="67" t="s">
        <v>51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s="24" customFormat="1" ht="24">
      <c r="A16" s="25" t="s">
        <v>56</v>
      </c>
      <c r="B16" s="17" t="s">
        <v>0</v>
      </c>
      <c r="C16" s="17" t="s">
        <v>1</v>
      </c>
      <c r="D16" s="17" t="s">
        <v>2</v>
      </c>
      <c r="E16" s="17" t="s">
        <v>3</v>
      </c>
      <c r="F16" s="17" t="s">
        <v>4</v>
      </c>
      <c r="G16" s="17" t="s">
        <v>44</v>
      </c>
      <c r="H16" s="17" t="s">
        <v>45</v>
      </c>
      <c r="I16" s="17" t="s">
        <v>46</v>
      </c>
      <c r="J16" s="18" t="s">
        <v>48</v>
      </c>
      <c r="K16" s="45" t="s">
        <v>47</v>
      </c>
    </row>
    <row r="17" spans="1:11" ht="15">
      <c r="A17" s="1">
        <v>1</v>
      </c>
      <c r="B17" s="9" t="s">
        <v>66</v>
      </c>
      <c r="C17" s="9" t="s">
        <v>67</v>
      </c>
      <c r="D17" s="10" t="s">
        <v>24</v>
      </c>
      <c r="E17" s="10">
        <v>31</v>
      </c>
      <c r="F17" s="10" t="s">
        <v>9</v>
      </c>
      <c r="G17" s="10" t="s">
        <v>62</v>
      </c>
      <c r="H17" s="10">
        <v>341</v>
      </c>
      <c r="I17" s="10">
        <v>358</v>
      </c>
      <c r="J17" s="10">
        <f aca="true" t="shared" si="2" ref="J17:J29">COUNT(G17:I17)</f>
        <v>2</v>
      </c>
      <c r="K17" s="42">
        <f aca="true" t="shared" si="3" ref="K17:K29">SUM(G17:I17)/J17</f>
        <v>349.5</v>
      </c>
    </row>
    <row r="18" spans="1:11" ht="15">
      <c r="A18" s="1">
        <v>2</v>
      </c>
      <c r="B18" s="9" t="s">
        <v>25</v>
      </c>
      <c r="C18" s="9" t="s">
        <v>40</v>
      </c>
      <c r="D18" s="10" t="s">
        <v>26</v>
      </c>
      <c r="E18" s="10">
        <v>31</v>
      </c>
      <c r="F18" s="10" t="s">
        <v>9</v>
      </c>
      <c r="G18" s="10">
        <v>337</v>
      </c>
      <c r="H18" s="10">
        <v>348</v>
      </c>
      <c r="I18" s="10" t="s">
        <v>62</v>
      </c>
      <c r="J18" s="10">
        <f t="shared" si="2"/>
        <v>2</v>
      </c>
      <c r="K18" s="42">
        <f t="shared" si="3"/>
        <v>342.5</v>
      </c>
    </row>
    <row r="19" spans="1:11" ht="15">
      <c r="A19" s="1">
        <v>3</v>
      </c>
      <c r="B19" s="9" t="s">
        <v>16</v>
      </c>
      <c r="C19" s="9" t="s">
        <v>17</v>
      </c>
      <c r="D19" s="10" t="s">
        <v>18</v>
      </c>
      <c r="E19" s="10">
        <v>30</v>
      </c>
      <c r="F19" s="10" t="s">
        <v>9</v>
      </c>
      <c r="G19" s="10">
        <v>325</v>
      </c>
      <c r="H19" s="10">
        <v>328</v>
      </c>
      <c r="I19" s="10">
        <v>321</v>
      </c>
      <c r="J19" s="10">
        <f t="shared" si="2"/>
        <v>3</v>
      </c>
      <c r="K19" s="42">
        <f t="shared" si="3"/>
        <v>324.6666666666667</v>
      </c>
    </row>
    <row r="20" spans="1:11" ht="15">
      <c r="A20" s="1">
        <v>4</v>
      </c>
      <c r="B20" s="9" t="s">
        <v>30</v>
      </c>
      <c r="C20" s="9" t="s">
        <v>31</v>
      </c>
      <c r="D20" s="10" t="s">
        <v>32</v>
      </c>
      <c r="E20" s="10">
        <v>30</v>
      </c>
      <c r="F20" s="10" t="s">
        <v>9</v>
      </c>
      <c r="G20" s="10" t="s">
        <v>62</v>
      </c>
      <c r="H20" s="10">
        <v>315</v>
      </c>
      <c r="I20" s="10" t="s">
        <v>62</v>
      </c>
      <c r="J20" s="10">
        <f t="shared" si="2"/>
        <v>1</v>
      </c>
      <c r="K20" s="42">
        <f t="shared" si="3"/>
        <v>315</v>
      </c>
    </row>
    <row r="21" spans="1:11" ht="15">
      <c r="A21" s="1">
        <v>5</v>
      </c>
      <c r="B21" s="9" t="s">
        <v>68</v>
      </c>
      <c r="C21" s="9" t="s">
        <v>69</v>
      </c>
      <c r="D21" s="10" t="s">
        <v>24</v>
      </c>
      <c r="E21" s="10">
        <v>31</v>
      </c>
      <c r="F21" s="10" t="s">
        <v>9</v>
      </c>
      <c r="G21" s="10" t="s">
        <v>62</v>
      </c>
      <c r="H21" s="10">
        <v>309</v>
      </c>
      <c r="I21" s="10">
        <v>321</v>
      </c>
      <c r="J21" s="10">
        <f t="shared" si="2"/>
        <v>2</v>
      </c>
      <c r="K21" s="42">
        <f t="shared" si="3"/>
        <v>315</v>
      </c>
    </row>
    <row r="22" spans="1:11" ht="15">
      <c r="A22" s="1">
        <v>6</v>
      </c>
      <c r="B22" s="9" t="s">
        <v>86</v>
      </c>
      <c r="C22" s="9" t="s">
        <v>23</v>
      </c>
      <c r="D22" s="10" t="s">
        <v>24</v>
      </c>
      <c r="E22" s="10">
        <v>31</v>
      </c>
      <c r="F22" s="10" t="s">
        <v>9</v>
      </c>
      <c r="G22" s="10">
        <v>308</v>
      </c>
      <c r="H22" s="10">
        <v>298</v>
      </c>
      <c r="I22" s="10">
        <v>317</v>
      </c>
      <c r="J22" s="10">
        <f t="shared" si="2"/>
        <v>3</v>
      </c>
      <c r="K22" s="42">
        <f t="shared" si="3"/>
        <v>307.6666666666667</v>
      </c>
    </row>
    <row r="23" spans="1:11" ht="15">
      <c r="A23" s="1">
        <v>7</v>
      </c>
      <c r="B23" s="9" t="s">
        <v>13</v>
      </c>
      <c r="C23" s="9" t="s">
        <v>15</v>
      </c>
      <c r="D23" s="10" t="s">
        <v>8</v>
      </c>
      <c r="E23" s="10">
        <v>30</v>
      </c>
      <c r="F23" s="10" t="s">
        <v>9</v>
      </c>
      <c r="G23" s="10">
        <v>310</v>
      </c>
      <c r="H23" s="10">
        <v>295</v>
      </c>
      <c r="I23" s="10" t="s">
        <v>62</v>
      </c>
      <c r="J23" s="10">
        <f t="shared" si="2"/>
        <v>2</v>
      </c>
      <c r="K23" s="42">
        <f t="shared" si="3"/>
        <v>302.5</v>
      </c>
    </row>
    <row r="24" spans="1:11" ht="15">
      <c r="A24" s="1">
        <v>8</v>
      </c>
      <c r="B24" s="9" t="s">
        <v>38</v>
      </c>
      <c r="C24" s="9" t="s">
        <v>11</v>
      </c>
      <c r="D24" s="10" t="s">
        <v>22</v>
      </c>
      <c r="E24" s="10">
        <v>30</v>
      </c>
      <c r="F24" s="10" t="s">
        <v>9</v>
      </c>
      <c r="G24" s="10">
        <v>278</v>
      </c>
      <c r="H24" s="10" t="s">
        <v>62</v>
      </c>
      <c r="I24" s="10" t="s">
        <v>62</v>
      </c>
      <c r="J24" s="10">
        <f t="shared" si="2"/>
        <v>1</v>
      </c>
      <c r="K24" s="42">
        <f t="shared" si="3"/>
        <v>278</v>
      </c>
    </row>
    <row r="25" spans="1:11" ht="15">
      <c r="A25" s="1">
        <v>9</v>
      </c>
      <c r="B25" s="9" t="s">
        <v>80</v>
      </c>
      <c r="C25" s="9" t="s">
        <v>17</v>
      </c>
      <c r="D25" s="10" t="s">
        <v>72</v>
      </c>
      <c r="E25" s="10">
        <v>30</v>
      </c>
      <c r="F25" s="10" t="s">
        <v>9</v>
      </c>
      <c r="G25" s="10" t="s">
        <v>62</v>
      </c>
      <c r="H25" s="10" t="s">
        <v>62</v>
      </c>
      <c r="I25" s="10">
        <v>263</v>
      </c>
      <c r="J25" s="10">
        <f t="shared" si="2"/>
        <v>1</v>
      </c>
      <c r="K25" s="42">
        <f t="shared" si="3"/>
        <v>263</v>
      </c>
    </row>
    <row r="26" spans="1:11" ht="15">
      <c r="A26" s="1">
        <v>10</v>
      </c>
      <c r="B26" s="9" t="s">
        <v>81</v>
      </c>
      <c r="C26" s="9" t="s">
        <v>11</v>
      </c>
      <c r="D26" s="10" t="s">
        <v>72</v>
      </c>
      <c r="E26" s="10">
        <v>30</v>
      </c>
      <c r="F26" s="10" t="s">
        <v>9</v>
      </c>
      <c r="G26" s="10" t="s">
        <v>62</v>
      </c>
      <c r="H26" s="10" t="s">
        <v>62</v>
      </c>
      <c r="I26" s="10">
        <v>235</v>
      </c>
      <c r="J26" s="10">
        <f t="shared" si="2"/>
        <v>1</v>
      </c>
      <c r="K26" s="42">
        <f t="shared" si="3"/>
        <v>235</v>
      </c>
    </row>
    <row r="27" spans="1:11" ht="15">
      <c r="A27" s="1">
        <v>11</v>
      </c>
      <c r="B27" s="9" t="s">
        <v>33</v>
      </c>
      <c r="C27" s="9" t="s">
        <v>65</v>
      </c>
      <c r="D27" s="10" t="s">
        <v>24</v>
      </c>
      <c r="E27" s="10">
        <v>31</v>
      </c>
      <c r="F27" s="10" t="s">
        <v>9</v>
      </c>
      <c r="G27" s="10" t="s">
        <v>62</v>
      </c>
      <c r="H27" s="10">
        <v>233</v>
      </c>
      <c r="I27" s="10" t="s">
        <v>62</v>
      </c>
      <c r="J27" s="10">
        <f t="shared" si="2"/>
        <v>1</v>
      </c>
      <c r="K27" s="42">
        <f t="shared" si="3"/>
        <v>233</v>
      </c>
    </row>
    <row r="28" spans="1:11" ht="15">
      <c r="A28" s="1">
        <v>12</v>
      </c>
      <c r="B28" s="9" t="s">
        <v>78</v>
      </c>
      <c r="C28" s="9" t="s">
        <v>79</v>
      </c>
      <c r="D28" s="10" t="s">
        <v>18</v>
      </c>
      <c r="E28" s="10">
        <v>30</v>
      </c>
      <c r="F28" s="10" t="s">
        <v>9</v>
      </c>
      <c r="G28" s="10" t="s">
        <v>62</v>
      </c>
      <c r="H28" s="10" t="s">
        <v>62</v>
      </c>
      <c r="I28" s="10">
        <v>183</v>
      </c>
      <c r="J28" s="10">
        <f t="shared" si="2"/>
        <v>1</v>
      </c>
      <c r="K28" s="42">
        <f t="shared" si="3"/>
        <v>183</v>
      </c>
    </row>
    <row r="29" spans="1:11" ht="15">
      <c r="A29" s="1">
        <v>13</v>
      </c>
      <c r="B29" s="9" t="s">
        <v>82</v>
      </c>
      <c r="C29" s="9" t="s">
        <v>34</v>
      </c>
      <c r="D29" s="10" t="s">
        <v>75</v>
      </c>
      <c r="E29" s="10">
        <v>30</v>
      </c>
      <c r="F29" s="10" t="s">
        <v>9</v>
      </c>
      <c r="G29" s="10" t="s">
        <v>62</v>
      </c>
      <c r="H29" s="10" t="s">
        <v>62</v>
      </c>
      <c r="I29" s="10">
        <v>156</v>
      </c>
      <c r="J29" s="10">
        <f t="shared" si="2"/>
        <v>1</v>
      </c>
      <c r="K29" s="42">
        <f t="shared" si="3"/>
        <v>156</v>
      </c>
    </row>
    <row r="30" spans="2:11" ht="15">
      <c r="B30" s="6"/>
      <c r="C30" s="6"/>
      <c r="D30" s="7"/>
      <c r="E30" s="7"/>
      <c r="F30" s="7"/>
      <c r="G30" s="7"/>
      <c r="H30" s="7"/>
      <c r="I30" s="58"/>
      <c r="J30" s="58"/>
      <c r="K30" s="59"/>
    </row>
    <row r="31" spans="1:11" ht="15">
      <c r="A31" s="1">
        <v>1</v>
      </c>
      <c r="B31" s="9" t="s">
        <v>83</v>
      </c>
      <c r="C31" s="9" t="s">
        <v>88</v>
      </c>
      <c r="D31" s="10" t="s">
        <v>18</v>
      </c>
      <c r="E31" s="10">
        <v>30</v>
      </c>
      <c r="F31" s="10" t="s">
        <v>36</v>
      </c>
      <c r="G31" s="10" t="s">
        <v>62</v>
      </c>
      <c r="H31" s="10" t="s">
        <v>62</v>
      </c>
      <c r="I31" s="10">
        <v>330</v>
      </c>
      <c r="J31" s="10">
        <f>COUNT(G31:I31)</f>
        <v>1</v>
      </c>
      <c r="K31" s="42">
        <f>SUM(G31:I31)/J31</f>
        <v>330</v>
      </c>
    </row>
    <row r="32" spans="2:11" ht="15">
      <c r="B32" s="6"/>
      <c r="C32" s="6"/>
      <c r="D32" s="7"/>
      <c r="E32" s="7"/>
      <c r="F32" s="7"/>
      <c r="G32" s="7"/>
      <c r="H32" s="7"/>
      <c r="I32" s="7"/>
      <c r="J32" s="7"/>
      <c r="K32" s="44"/>
    </row>
    <row r="33" spans="1:11" ht="18.75" customHeight="1">
      <c r="A33" s="67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s="4" customFormat="1" ht="24" customHeight="1">
      <c r="A34" s="27" t="s">
        <v>56</v>
      </c>
      <c r="B34" s="22" t="s">
        <v>0</v>
      </c>
      <c r="C34" s="22" t="s">
        <v>1</v>
      </c>
      <c r="D34" s="22" t="s">
        <v>2</v>
      </c>
      <c r="E34" s="22" t="s">
        <v>3</v>
      </c>
      <c r="F34" s="22" t="s">
        <v>4</v>
      </c>
      <c r="G34" s="22" t="s">
        <v>44</v>
      </c>
      <c r="H34" s="22" t="s">
        <v>45</v>
      </c>
      <c r="I34" s="22" t="s">
        <v>46</v>
      </c>
      <c r="J34" s="23" t="s">
        <v>48</v>
      </c>
      <c r="K34" s="46" t="s">
        <v>47</v>
      </c>
    </row>
    <row r="35" spans="1:11" ht="15">
      <c r="A35" s="1">
        <v>1</v>
      </c>
      <c r="B35" s="9" t="s">
        <v>87</v>
      </c>
      <c r="C35" s="9" t="s">
        <v>41</v>
      </c>
      <c r="D35" s="10" t="s">
        <v>32</v>
      </c>
      <c r="E35" s="10">
        <v>42</v>
      </c>
      <c r="F35" s="10" t="s">
        <v>9</v>
      </c>
      <c r="G35" s="10">
        <v>301</v>
      </c>
      <c r="H35" s="10">
        <v>317</v>
      </c>
      <c r="I35" s="10">
        <v>322</v>
      </c>
      <c r="J35" s="10">
        <f>COUNT(G35:I35)</f>
        <v>3</v>
      </c>
      <c r="K35" s="42">
        <f>SUM(G35:I35)/J35</f>
        <v>313.3333333333333</v>
      </c>
    </row>
    <row r="36" spans="1:11" ht="15">
      <c r="A36" s="1">
        <v>2</v>
      </c>
      <c r="B36" s="9" t="s">
        <v>19</v>
      </c>
      <c r="C36" s="9" t="s">
        <v>14</v>
      </c>
      <c r="D36" s="10" t="s">
        <v>8</v>
      </c>
      <c r="E36" s="10">
        <v>42</v>
      </c>
      <c r="F36" s="10" t="s">
        <v>9</v>
      </c>
      <c r="G36" s="10">
        <v>284</v>
      </c>
      <c r="H36" s="10">
        <v>295</v>
      </c>
      <c r="I36" s="10" t="s">
        <v>62</v>
      </c>
      <c r="J36" s="10">
        <f>COUNT(G36:I36)</f>
        <v>2</v>
      </c>
      <c r="K36" s="42">
        <f>SUM(G36:I36)/J36</f>
        <v>289.5</v>
      </c>
    </row>
    <row r="37" spans="1:11" ht="15">
      <c r="A37" s="6"/>
      <c r="B37" s="6"/>
      <c r="C37" s="6"/>
      <c r="D37" s="6"/>
      <c r="E37" s="6"/>
      <c r="F37" s="6"/>
      <c r="G37" s="6"/>
      <c r="H37" s="7"/>
      <c r="I37" s="7"/>
      <c r="J37" s="58"/>
      <c r="K37" s="59"/>
    </row>
    <row r="38" spans="1:11" ht="15">
      <c r="A38" s="10">
        <v>1</v>
      </c>
      <c r="B38" s="9" t="s">
        <v>16</v>
      </c>
      <c r="C38" s="9" t="s">
        <v>84</v>
      </c>
      <c r="D38" s="10" t="s">
        <v>18</v>
      </c>
      <c r="E38" s="10">
        <v>43</v>
      </c>
      <c r="F38" s="55" t="s">
        <v>36</v>
      </c>
      <c r="G38" s="55" t="s">
        <v>62</v>
      </c>
      <c r="H38" s="10" t="s">
        <v>62</v>
      </c>
      <c r="I38" s="10">
        <v>387</v>
      </c>
      <c r="J38" s="10">
        <f>COUNT(G38:I38)</f>
        <v>1</v>
      </c>
      <c r="K38" s="42">
        <f>SUM(G38:I38)/J38</f>
        <v>387</v>
      </c>
    </row>
    <row r="39" spans="1:11" ht="15">
      <c r="A39" s="7"/>
      <c r="B39" s="6"/>
      <c r="C39" s="6"/>
      <c r="D39" s="7"/>
      <c r="E39" s="7"/>
      <c r="F39" s="7"/>
      <c r="G39" s="7"/>
      <c r="H39" s="7"/>
      <c r="I39" s="7"/>
      <c r="J39" s="7"/>
      <c r="K39" s="44"/>
    </row>
    <row r="40" spans="1:11" ht="18.75" customHeight="1">
      <c r="A40" s="67" t="s">
        <v>55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s="4" customFormat="1" ht="24" customHeight="1">
      <c r="A41" s="26" t="s">
        <v>56</v>
      </c>
      <c r="B41" s="19" t="s">
        <v>0</v>
      </c>
      <c r="C41" s="19" t="s">
        <v>1</v>
      </c>
      <c r="D41" s="19" t="s">
        <v>2</v>
      </c>
      <c r="E41" s="19" t="s">
        <v>3</v>
      </c>
      <c r="F41" s="19" t="s">
        <v>4</v>
      </c>
      <c r="G41" s="19" t="s">
        <v>44</v>
      </c>
      <c r="H41" s="19" t="s">
        <v>45</v>
      </c>
      <c r="I41" s="19" t="s">
        <v>46</v>
      </c>
      <c r="J41" s="20" t="s">
        <v>48</v>
      </c>
      <c r="K41" s="47" t="s">
        <v>47</v>
      </c>
    </row>
    <row r="42" spans="1:11" ht="15">
      <c r="A42" s="1">
        <v>1</v>
      </c>
      <c r="B42" s="9" t="s">
        <v>42</v>
      </c>
      <c r="C42" s="9" t="s">
        <v>11</v>
      </c>
      <c r="D42" s="10" t="s">
        <v>32</v>
      </c>
      <c r="E42" s="10">
        <v>40</v>
      </c>
      <c r="F42" s="10" t="s">
        <v>9</v>
      </c>
      <c r="G42" s="10">
        <v>308</v>
      </c>
      <c r="H42" s="10">
        <v>321</v>
      </c>
      <c r="I42" s="10">
        <v>308</v>
      </c>
      <c r="J42" s="10">
        <f>COUNT(G42:I42)</f>
        <v>3</v>
      </c>
      <c r="K42" s="42">
        <f>SUM(G42:I42)/J42</f>
        <v>312.3333333333333</v>
      </c>
    </row>
    <row r="43" spans="1:11" ht="15">
      <c r="A43" s="1">
        <v>2</v>
      </c>
      <c r="B43" s="9" t="s">
        <v>85</v>
      </c>
      <c r="C43" s="9" t="s">
        <v>11</v>
      </c>
      <c r="D43" s="10" t="s">
        <v>75</v>
      </c>
      <c r="E43" s="10">
        <v>40</v>
      </c>
      <c r="F43" s="10" t="s">
        <v>9</v>
      </c>
      <c r="G43" s="10" t="s">
        <v>62</v>
      </c>
      <c r="H43" s="10" t="s">
        <v>62</v>
      </c>
      <c r="I43" s="10">
        <v>194</v>
      </c>
      <c r="J43" s="10">
        <f>COUNT(G43:I43)</f>
        <v>1</v>
      </c>
      <c r="K43" s="42">
        <f>SUM(G43:I43)/J43</f>
        <v>194</v>
      </c>
    </row>
    <row r="44" spans="2:11" ht="15">
      <c r="B44" s="6"/>
      <c r="C44" s="6"/>
      <c r="D44" s="7"/>
      <c r="E44" s="7"/>
      <c r="F44" s="7"/>
      <c r="G44" s="7"/>
      <c r="H44" s="7"/>
      <c r="I44" s="7"/>
      <c r="J44" s="7"/>
      <c r="K44" s="44"/>
    </row>
    <row r="45" spans="1:11" ht="18.7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ht="18.75" customHeight="1">
      <c r="A46" s="64" t="s">
        <v>50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s="3" customFormat="1" ht="24.75" customHeight="1">
      <c r="A47" s="8" t="s">
        <v>56</v>
      </c>
      <c r="B47" s="11" t="s">
        <v>0</v>
      </c>
      <c r="C47" s="11" t="s">
        <v>1</v>
      </c>
      <c r="D47" s="12" t="s">
        <v>2</v>
      </c>
      <c r="E47" s="12" t="s">
        <v>3</v>
      </c>
      <c r="F47" s="12" t="s">
        <v>4</v>
      </c>
      <c r="G47" s="12" t="s">
        <v>44</v>
      </c>
      <c r="H47" s="12" t="s">
        <v>45</v>
      </c>
      <c r="I47" s="12" t="s">
        <v>46</v>
      </c>
      <c r="J47" s="13" t="s">
        <v>48</v>
      </c>
      <c r="K47" s="41" t="s">
        <v>47</v>
      </c>
    </row>
    <row r="48" spans="1:11" ht="15">
      <c r="A48" s="1">
        <v>1</v>
      </c>
      <c r="B48" s="9" t="s">
        <v>13</v>
      </c>
      <c r="C48" s="9" t="s">
        <v>37</v>
      </c>
      <c r="D48" s="10" t="s">
        <v>8</v>
      </c>
      <c r="E48" s="10">
        <v>21</v>
      </c>
      <c r="F48" s="10" t="s">
        <v>12</v>
      </c>
      <c r="G48" s="10">
        <v>64</v>
      </c>
      <c r="H48" s="10" t="s">
        <v>62</v>
      </c>
      <c r="I48" s="10" t="s">
        <v>62</v>
      </c>
      <c r="J48" s="10">
        <f>COUNT(G48:I48)</f>
        <v>1</v>
      </c>
      <c r="K48" s="42">
        <f>SUM(G48:I48)/J48</f>
        <v>64</v>
      </c>
    </row>
    <row r="50" spans="1:11" ht="18.75" customHeight="1">
      <c r="A50" s="64" t="s">
        <v>53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24">
      <c r="A51" s="25" t="s">
        <v>56</v>
      </c>
      <c r="B51" s="16" t="s">
        <v>0</v>
      </c>
      <c r="C51" s="16" t="s">
        <v>1</v>
      </c>
      <c r="D51" s="17" t="s">
        <v>2</v>
      </c>
      <c r="E51" s="17" t="s">
        <v>3</v>
      </c>
      <c r="F51" s="17" t="s">
        <v>4</v>
      </c>
      <c r="G51" s="17" t="s">
        <v>44</v>
      </c>
      <c r="H51" s="17" t="s">
        <v>45</v>
      </c>
      <c r="I51" s="17" t="s">
        <v>46</v>
      </c>
      <c r="J51" s="18" t="s">
        <v>48</v>
      </c>
      <c r="K51" s="45" t="s">
        <v>47</v>
      </c>
    </row>
    <row r="53" spans="1:11" ht="18.75" customHeight="1">
      <c r="A53" s="64" t="s">
        <v>54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24">
      <c r="A54" s="27" t="s">
        <v>56</v>
      </c>
      <c r="B54" s="21" t="s">
        <v>0</v>
      </c>
      <c r="C54" s="21" t="s">
        <v>1</v>
      </c>
      <c r="D54" s="22" t="s">
        <v>2</v>
      </c>
      <c r="E54" s="22" t="s">
        <v>3</v>
      </c>
      <c r="F54" s="22" t="s">
        <v>4</v>
      </c>
      <c r="G54" s="22" t="s">
        <v>44</v>
      </c>
      <c r="H54" s="22" t="s">
        <v>45</v>
      </c>
      <c r="I54" s="22" t="s">
        <v>46</v>
      </c>
      <c r="J54" s="23" t="s">
        <v>48</v>
      </c>
      <c r="K54" s="48" t="s">
        <v>47</v>
      </c>
    </row>
    <row r="55" spans="1:11" s="63" customFormat="1" ht="15" customHeight="1">
      <c r="A55" s="60">
        <v>1</v>
      </c>
      <c r="B55" s="61" t="s">
        <v>10</v>
      </c>
      <c r="C55" s="61" t="s">
        <v>11</v>
      </c>
      <c r="D55" s="60" t="s">
        <v>8</v>
      </c>
      <c r="E55" s="60">
        <v>42</v>
      </c>
      <c r="F55" s="60" t="s">
        <v>12</v>
      </c>
      <c r="G55" s="60">
        <v>295</v>
      </c>
      <c r="H55" s="60">
        <v>310</v>
      </c>
      <c r="I55" s="60" t="s">
        <v>62</v>
      </c>
      <c r="J55" s="60">
        <f>COUNT(G55:I55)</f>
        <v>2</v>
      </c>
      <c r="K55" s="62">
        <f>SUM(G55:I55)/J55</f>
        <v>302.5</v>
      </c>
    </row>
    <row r="56" spans="1:11" s="63" customFormat="1" ht="15" customHeight="1">
      <c r="A56" s="60">
        <v>2</v>
      </c>
      <c r="B56" s="61" t="s">
        <v>19</v>
      </c>
      <c r="C56" s="61" t="s">
        <v>14</v>
      </c>
      <c r="D56" s="60" t="s">
        <v>8</v>
      </c>
      <c r="E56" s="60">
        <v>42</v>
      </c>
      <c r="F56" s="60" t="s">
        <v>12</v>
      </c>
      <c r="G56" s="60">
        <v>249</v>
      </c>
      <c r="H56" s="60">
        <v>289</v>
      </c>
      <c r="I56" s="60" t="s">
        <v>62</v>
      </c>
      <c r="J56" s="60">
        <f>COUNT(G56:I56)</f>
        <v>2</v>
      </c>
      <c r="K56" s="62">
        <f>SUM(G56:I56)/J56</f>
        <v>269</v>
      </c>
    </row>
    <row r="57" spans="1:11" s="63" customFormat="1" ht="15" customHeight="1">
      <c r="A57" s="60">
        <v>3</v>
      </c>
      <c r="B57" s="61" t="s">
        <v>27</v>
      </c>
      <c r="C57" s="61" t="s">
        <v>28</v>
      </c>
      <c r="D57" s="60" t="s">
        <v>29</v>
      </c>
      <c r="E57" s="60">
        <v>42</v>
      </c>
      <c r="F57" s="60" t="s">
        <v>12</v>
      </c>
      <c r="G57" s="60">
        <v>207</v>
      </c>
      <c r="H57" s="60" t="s">
        <v>62</v>
      </c>
      <c r="I57" s="60" t="s">
        <v>62</v>
      </c>
      <c r="J57" s="60">
        <f>COUNT(G57:I57)</f>
        <v>1</v>
      </c>
      <c r="K57" s="62">
        <f>SUM(G57:I57)/J57</f>
        <v>207</v>
      </c>
    </row>
    <row r="58" spans="2:11" ht="15">
      <c r="B58" s="6"/>
      <c r="C58" s="6"/>
      <c r="D58" s="7"/>
      <c r="E58" s="7"/>
      <c r="F58" s="7"/>
      <c r="G58" s="7"/>
      <c r="H58" s="7"/>
      <c r="I58" s="7"/>
      <c r="J58" s="7"/>
      <c r="K58" s="44"/>
    </row>
    <row r="59" spans="1:11" ht="18.75" customHeight="1">
      <c r="A59" s="64" t="s">
        <v>55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24">
      <c r="A60" s="26" t="s">
        <v>56</v>
      </c>
      <c r="B60" s="29" t="s">
        <v>0</v>
      </c>
      <c r="C60" s="29" t="s">
        <v>1</v>
      </c>
      <c r="D60" s="19" t="s">
        <v>2</v>
      </c>
      <c r="E60" s="19" t="s">
        <v>3</v>
      </c>
      <c r="F60" s="19" t="s">
        <v>4</v>
      </c>
      <c r="G60" s="19" t="s">
        <v>44</v>
      </c>
      <c r="H60" s="19" t="s">
        <v>45</v>
      </c>
      <c r="I60" s="19" t="s">
        <v>46</v>
      </c>
      <c r="J60" s="20" t="s">
        <v>48</v>
      </c>
      <c r="K60" s="49" t="s">
        <v>47</v>
      </c>
    </row>
    <row r="61" spans="1:11" ht="15">
      <c r="A61" s="1">
        <v>1</v>
      </c>
      <c r="B61" s="9" t="s">
        <v>13</v>
      </c>
      <c r="C61" s="9" t="s">
        <v>43</v>
      </c>
      <c r="D61" s="10" t="s">
        <v>8</v>
      </c>
      <c r="E61" s="10">
        <v>41</v>
      </c>
      <c r="F61" s="10" t="s">
        <v>12</v>
      </c>
      <c r="G61" s="10">
        <v>326</v>
      </c>
      <c r="H61" s="10" t="s">
        <v>62</v>
      </c>
      <c r="I61" s="10" t="s">
        <v>62</v>
      </c>
      <c r="J61" s="10">
        <f>COUNT(G61:I61)</f>
        <v>1</v>
      </c>
      <c r="K61" s="42">
        <f>SUM(G61:I61)/J61</f>
        <v>326</v>
      </c>
    </row>
    <row r="62" spans="2:11" ht="18.75" customHeight="1">
      <c r="B62" s="6"/>
      <c r="C62" s="6"/>
      <c r="D62" s="7"/>
      <c r="E62" s="7"/>
      <c r="F62" s="7"/>
      <c r="G62" s="7"/>
      <c r="H62" s="7"/>
      <c r="I62" s="7"/>
      <c r="J62" s="7"/>
      <c r="K62" s="50"/>
    </row>
    <row r="63" spans="1:11" ht="18.75" customHeight="1">
      <c r="A63" s="68" t="s">
        <v>57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1:11" s="5" customFormat="1" ht="24" customHeight="1">
      <c r="A64" s="67" t="s">
        <v>53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24">
      <c r="A65" s="13" t="s">
        <v>56</v>
      </c>
      <c r="B65" s="13" t="s">
        <v>2</v>
      </c>
      <c r="C65" s="13" t="s">
        <v>58</v>
      </c>
      <c r="D65" s="13"/>
      <c r="E65" s="13" t="s">
        <v>1</v>
      </c>
      <c r="F65" s="28"/>
      <c r="G65" s="13" t="s">
        <v>59</v>
      </c>
      <c r="H65" s="13" t="s">
        <v>60</v>
      </c>
      <c r="I65" s="13" t="s">
        <v>61</v>
      </c>
      <c r="J65" s="13"/>
      <c r="K65" s="41" t="s">
        <v>47</v>
      </c>
    </row>
    <row r="66" spans="1:11" ht="15">
      <c r="A66" s="30">
        <v>1</v>
      </c>
      <c r="B66" s="33" t="s">
        <v>24</v>
      </c>
      <c r="C66" s="34" t="s">
        <v>66</v>
      </c>
      <c r="D66" s="35"/>
      <c r="E66" s="34" t="s">
        <v>67</v>
      </c>
      <c r="F66" s="31"/>
      <c r="G66" s="31"/>
      <c r="H66" s="31">
        <v>341</v>
      </c>
      <c r="I66" s="31">
        <v>358</v>
      </c>
      <c r="J66" s="31">
        <f>COUNT(G66:I66)</f>
        <v>2</v>
      </c>
      <c r="K66" s="51">
        <f>SUM(H66:I68)/J66</f>
        <v>972</v>
      </c>
    </row>
    <row r="67" spans="1:11" ht="15">
      <c r="A67" s="36"/>
      <c r="C67" s="32" t="s">
        <v>68</v>
      </c>
      <c r="D67" s="7"/>
      <c r="E67" s="32" t="s">
        <v>69</v>
      </c>
      <c r="H67" s="4">
        <v>309</v>
      </c>
      <c r="I67" s="4">
        <v>321</v>
      </c>
      <c r="K67" s="52"/>
    </row>
    <row r="68" spans="1:11" ht="15">
      <c r="A68" s="37"/>
      <c r="B68" s="38"/>
      <c r="C68" s="39" t="s">
        <v>86</v>
      </c>
      <c r="D68" s="15"/>
      <c r="E68" s="39" t="s">
        <v>23</v>
      </c>
      <c r="F68" s="40"/>
      <c r="G68" s="40"/>
      <c r="H68" s="40">
        <v>298</v>
      </c>
      <c r="I68" s="40">
        <v>317</v>
      </c>
      <c r="J68" s="40"/>
      <c r="K68" s="53"/>
    </row>
  </sheetData>
  <sheetProtection/>
  <mergeCells count="13">
    <mergeCell ref="A64:K64"/>
    <mergeCell ref="A40:K40"/>
    <mergeCell ref="A45:K45"/>
    <mergeCell ref="A33:K33"/>
    <mergeCell ref="A15:K15"/>
    <mergeCell ref="A3:K3"/>
    <mergeCell ref="A63:K63"/>
    <mergeCell ref="A53:K53"/>
    <mergeCell ref="A50:K50"/>
    <mergeCell ref="A46:K46"/>
    <mergeCell ref="A1:K1"/>
    <mergeCell ref="A59:K59"/>
    <mergeCell ref="A2:K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cp:lastPrinted>2016-02-01T12:11:29Z</cp:lastPrinted>
  <dcterms:created xsi:type="dcterms:W3CDTF">2016-01-09T09:34:32Z</dcterms:created>
  <dcterms:modified xsi:type="dcterms:W3CDTF">2016-05-11T16:33:32Z</dcterms:modified>
  <cp:category/>
  <cp:version/>
  <cp:contentType/>
  <cp:contentStatus/>
</cp:coreProperties>
</file>