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0"/>
  </bookViews>
  <sheets>
    <sheet name="Mannschaften" sheetId="1" r:id="rId1"/>
  </sheets>
  <definedNames/>
  <calcPr fullCalcOnLoad="1"/>
</workbook>
</file>

<file path=xl/sharedStrings.xml><?xml version="1.0" encoding="utf-8"?>
<sst xmlns="http://schemas.openxmlformats.org/spreadsheetml/2006/main" count="164" uniqueCount="63">
  <si>
    <t>Verein</t>
  </si>
  <si>
    <t>Vorname</t>
  </si>
  <si>
    <t>Name</t>
  </si>
  <si>
    <t>Martin</t>
  </si>
  <si>
    <t>Behrend</t>
  </si>
  <si>
    <t>Julian</t>
  </si>
  <si>
    <t>Klasse</t>
  </si>
  <si>
    <t>LG</t>
  </si>
  <si>
    <t>LP</t>
  </si>
  <si>
    <t>Oetzel</t>
  </si>
  <si>
    <t>Melina</t>
  </si>
  <si>
    <t>Köhler</t>
  </si>
  <si>
    <t>Leon</t>
  </si>
  <si>
    <t>Gude</t>
  </si>
  <si>
    <t>Niklas</t>
  </si>
  <si>
    <t>Reuß</t>
  </si>
  <si>
    <t>Johanna</t>
  </si>
  <si>
    <t>Fischer</t>
  </si>
  <si>
    <t>Annika</t>
  </si>
  <si>
    <t>Olbrisch</t>
  </si>
  <si>
    <t>Celine</t>
  </si>
  <si>
    <t>Gesamt</t>
  </si>
  <si>
    <t>Waffe</t>
  </si>
  <si>
    <t>1.</t>
  </si>
  <si>
    <t>2.</t>
  </si>
  <si>
    <t>Zänker</t>
  </si>
  <si>
    <t>Natascha</t>
  </si>
  <si>
    <t>Krause</t>
  </si>
  <si>
    <t>Marcel</t>
  </si>
  <si>
    <t>Nickel</t>
  </si>
  <si>
    <t>Joshua</t>
  </si>
  <si>
    <t>Osterhorn</t>
  </si>
  <si>
    <t>Paul</t>
  </si>
  <si>
    <t>Carolin</t>
  </si>
  <si>
    <t>Christin</t>
  </si>
  <si>
    <t>Ludewig</t>
  </si>
  <si>
    <t>ZIE</t>
  </si>
  <si>
    <t>GRO</t>
  </si>
  <si>
    <t>DOH</t>
  </si>
  <si>
    <t>1. Durchgang</t>
  </si>
  <si>
    <t>Goldmann</t>
  </si>
  <si>
    <t>David</t>
  </si>
  <si>
    <t>M´Kademi</t>
  </si>
  <si>
    <t>Riaan</t>
  </si>
  <si>
    <t>Ergebnis</t>
  </si>
  <si>
    <t>4.</t>
  </si>
  <si>
    <t>1.10</t>
  </si>
  <si>
    <t>2.10</t>
  </si>
  <si>
    <t>Shooty - Cup 2013</t>
  </si>
  <si>
    <t>Platz</t>
  </si>
  <si>
    <t>3.</t>
  </si>
  <si>
    <t>2. Durchgang</t>
  </si>
  <si>
    <t>3.10</t>
  </si>
  <si>
    <t>4.10</t>
  </si>
  <si>
    <t>Lobach</t>
  </si>
  <si>
    <t>Brüch</t>
  </si>
  <si>
    <t>Pierre</t>
  </si>
  <si>
    <t>Außer Konkurrenz</t>
  </si>
  <si>
    <t>Domenik</t>
  </si>
  <si>
    <t>Schüler</t>
  </si>
  <si>
    <t>Jugend</t>
  </si>
  <si>
    <t>3. Durchgang</t>
  </si>
  <si>
    <t>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</si>
</sst>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26"/>
      <color indexed="8"/>
      <name val="Arial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26"/>
      <color theme="1"/>
      <name val="Arial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b/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49" fontId="46" fillId="33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49" fontId="46" fillId="36" borderId="0" xfId="0" applyNumberFormat="1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49" fontId="46" fillId="37" borderId="0" xfId="0" applyNumberFormat="1" applyFont="1" applyFill="1" applyBorder="1" applyAlignment="1">
      <alignment horizontal="center" vertical="center"/>
    </xf>
    <xf numFmtId="0" fontId="46" fillId="37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5" fillId="38" borderId="0" xfId="0" applyFont="1" applyFill="1" applyBorder="1" applyAlignment="1">
      <alignment horizontal="center" vertical="center"/>
    </xf>
    <xf numFmtId="0" fontId="46" fillId="38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35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47" fillId="37" borderId="0" xfId="0" applyFont="1" applyFill="1" applyBorder="1" applyAlignment="1">
      <alignment horizontal="center" vertical="center"/>
    </xf>
    <xf numFmtId="0" fontId="46" fillId="4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46" fillId="40" borderId="0" xfId="0" applyNumberFormat="1" applyFont="1" applyFill="1" applyBorder="1" applyAlignment="1">
      <alignment horizontal="center" vertical="center"/>
    </xf>
    <xf numFmtId="0" fontId="46" fillId="4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6" fillId="41" borderId="0" xfId="0" applyFont="1" applyFill="1" applyBorder="1" applyAlignment="1">
      <alignment horizontal="center" vertical="center"/>
    </xf>
    <xf numFmtId="0" fontId="53" fillId="41" borderId="0" xfId="0" applyFont="1" applyFill="1" applyBorder="1" applyAlignment="1">
      <alignment horizontal="center" vertical="center"/>
    </xf>
    <xf numFmtId="0" fontId="45" fillId="40" borderId="0" xfId="0" applyFont="1" applyFill="1" applyBorder="1" applyAlignment="1">
      <alignment horizontal="center" vertical="center"/>
    </xf>
    <xf numFmtId="1" fontId="45" fillId="40" borderId="0" xfId="0" applyNumberFormat="1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horizontal="center" vertical="center"/>
    </xf>
    <xf numFmtId="1" fontId="44" fillId="4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E46" sqref="E46"/>
    </sheetView>
  </sheetViews>
  <sheetFormatPr defaultColWidth="6.8515625" defaultRowHeight="21" customHeight="1"/>
  <cols>
    <col min="1" max="1" width="6.00390625" style="1" customWidth="1"/>
    <col min="2" max="2" width="11.140625" style="22" customWidth="1"/>
    <col min="3" max="3" width="9.28125" style="22" bestFit="1" customWidth="1"/>
    <col min="4" max="4" width="6.8515625" style="3" customWidth="1"/>
    <col min="5" max="6" width="6.8515625" style="1" customWidth="1"/>
    <col min="7" max="10" width="5.57421875" style="1" customWidth="1"/>
    <col min="11" max="11" width="8.28125" style="1" customWidth="1"/>
    <col min="12" max="15" width="5.7109375" style="1" customWidth="1"/>
    <col min="16" max="16" width="8.00390625" style="1" customWidth="1"/>
    <col min="17" max="20" width="5.7109375" style="1" customWidth="1"/>
    <col min="21" max="21" width="9.7109375" style="1" customWidth="1"/>
    <col min="22" max="22" width="10.00390625" style="1" customWidth="1"/>
    <col min="23" max="16384" width="6.8515625" style="2" customWidth="1"/>
  </cols>
  <sheetData>
    <row r="1" spans="1:22" ht="41.25" customHeight="1">
      <c r="A1" s="30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2"/>
      <c r="S1" s="32"/>
      <c r="T1" s="32"/>
      <c r="U1" s="32"/>
      <c r="V1" s="32"/>
    </row>
    <row r="2" spans="1:22" s="4" customFormat="1" ht="30" customHeight="1">
      <c r="A2" s="28" t="s">
        <v>59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4" customFormat="1" ht="15.75" customHeight="1">
      <c r="A3" s="26" t="s">
        <v>49</v>
      </c>
      <c r="B3" s="36" t="s">
        <v>2</v>
      </c>
      <c r="C3" s="36" t="s">
        <v>1</v>
      </c>
      <c r="D3" s="38" t="s">
        <v>6</v>
      </c>
      <c r="E3" s="39" t="s">
        <v>0</v>
      </c>
      <c r="F3" s="17"/>
      <c r="G3" s="33" t="s">
        <v>39</v>
      </c>
      <c r="H3" s="33"/>
      <c r="I3" s="33"/>
      <c r="J3" s="33"/>
      <c r="K3" s="33"/>
      <c r="L3" s="34" t="s">
        <v>51</v>
      </c>
      <c r="M3" s="34"/>
      <c r="N3" s="34"/>
      <c r="O3" s="34"/>
      <c r="P3" s="34"/>
      <c r="Q3" s="35" t="s">
        <v>61</v>
      </c>
      <c r="R3" s="35"/>
      <c r="S3" s="35"/>
      <c r="T3" s="35"/>
      <c r="U3" s="35"/>
      <c r="V3" s="19" t="s">
        <v>21</v>
      </c>
    </row>
    <row r="4" spans="1:22" s="7" customFormat="1" ht="15.75" customHeight="1">
      <c r="A4" s="27"/>
      <c r="B4" s="37"/>
      <c r="C4" s="37"/>
      <c r="D4" s="27"/>
      <c r="E4" s="27"/>
      <c r="F4" s="5" t="s">
        <v>22</v>
      </c>
      <c r="G4" s="6" t="s">
        <v>46</v>
      </c>
      <c r="H4" s="6" t="s">
        <v>47</v>
      </c>
      <c r="I4" s="6" t="s">
        <v>52</v>
      </c>
      <c r="J4" s="6" t="s">
        <v>53</v>
      </c>
      <c r="K4" s="5" t="s">
        <v>44</v>
      </c>
      <c r="L4" s="13" t="s">
        <v>46</v>
      </c>
      <c r="M4" s="13" t="s">
        <v>47</v>
      </c>
      <c r="N4" s="13" t="s">
        <v>52</v>
      </c>
      <c r="O4" s="13" t="s">
        <v>53</v>
      </c>
      <c r="P4" s="14" t="s">
        <v>44</v>
      </c>
      <c r="Q4" s="15" t="s">
        <v>46</v>
      </c>
      <c r="R4" s="15" t="s">
        <v>47</v>
      </c>
      <c r="S4" s="15" t="s">
        <v>52</v>
      </c>
      <c r="T4" s="15" t="s">
        <v>53</v>
      </c>
      <c r="U4" s="16" t="s">
        <v>44</v>
      </c>
      <c r="V4" s="19" t="s">
        <v>44</v>
      </c>
    </row>
    <row r="5" spans="1:22" s="9" customFormat="1" ht="17.25" customHeight="1">
      <c r="A5" s="4" t="s">
        <v>23</v>
      </c>
      <c r="B5" s="20" t="s">
        <v>42</v>
      </c>
      <c r="C5" s="20" t="s">
        <v>43</v>
      </c>
      <c r="D5" s="8">
        <v>20</v>
      </c>
      <c r="E5" s="4" t="s">
        <v>37</v>
      </c>
      <c r="F5" s="4" t="s">
        <v>7</v>
      </c>
      <c r="G5" s="10">
        <v>79</v>
      </c>
      <c r="H5" s="10">
        <v>68</v>
      </c>
      <c r="I5" s="12"/>
      <c r="J5" s="12"/>
      <c r="K5" s="10">
        <f>SUM(G5:H5)</f>
        <v>147</v>
      </c>
      <c r="L5" s="4">
        <v>83</v>
      </c>
      <c r="M5" s="4">
        <v>81</v>
      </c>
      <c r="N5" s="12"/>
      <c r="O5" s="12"/>
      <c r="P5" s="4">
        <f>SUM(L5:O5)</f>
        <v>164</v>
      </c>
      <c r="Q5" s="12"/>
      <c r="R5" s="12"/>
      <c r="S5" s="12"/>
      <c r="T5" s="12"/>
      <c r="U5" s="4">
        <f>SUM(Q5:R5)</f>
        <v>0</v>
      </c>
      <c r="V5" s="4">
        <f>SUM(U5,P5,K5)</f>
        <v>311</v>
      </c>
    </row>
    <row r="6" spans="1:22" s="9" customFormat="1" ht="17.25" customHeight="1">
      <c r="A6" s="4"/>
      <c r="B6" s="20" t="s">
        <v>9</v>
      </c>
      <c r="C6" s="20" t="s">
        <v>10</v>
      </c>
      <c r="D6" s="8">
        <v>21</v>
      </c>
      <c r="E6" s="4" t="s">
        <v>37</v>
      </c>
      <c r="F6" s="11" t="s">
        <v>7</v>
      </c>
      <c r="G6" s="10">
        <v>63</v>
      </c>
      <c r="H6" s="10">
        <v>65</v>
      </c>
      <c r="I6" s="12"/>
      <c r="J6" s="12"/>
      <c r="K6" s="10">
        <f>SUM(G6:H6)</f>
        <v>128</v>
      </c>
      <c r="L6" s="12"/>
      <c r="M6" s="12"/>
      <c r="N6" s="12"/>
      <c r="O6" s="12"/>
      <c r="P6" s="12"/>
      <c r="Q6" s="23"/>
      <c r="R6" s="23"/>
      <c r="S6" s="12"/>
      <c r="T6" s="12"/>
      <c r="U6" s="4">
        <v>0</v>
      </c>
      <c r="V6" s="4">
        <f>SUM(U6,P6,K6)</f>
        <v>128</v>
      </c>
    </row>
    <row r="7" spans="1:22" s="9" customFormat="1" ht="17.25" customHeight="1">
      <c r="A7" s="4"/>
      <c r="B7" s="20" t="s">
        <v>15</v>
      </c>
      <c r="C7" s="20" t="s">
        <v>16</v>
      </c>
      <c r="D7" s="8">
        <v>21</v>
      </c>
      <c r="E7" s="4" t="s">
        <v>37</v>
      </c>
      <c r="F7" s="4" t="s">
        <v>7</v>
      </c>
      <c r="G7" s="10">
        <v>79</v>
      </c>
      <c r="H7" s="10">
        <v>59</v>
      </c>
      <c r="I7" s="12"/>
      <c r="J7" s="12"/>
      <c r="K7" s="10">
        <f>SUM(G7:H7)</f>
        <v>138</v>
      </c>
      <c r="L7" s="4">
        <v>73</v>
      </c>
      <c r="M7" s="4">
        <v>81</v>
      </c>
      <c r="N7" s="12"/>
      <c r="O7" s="12"/>
      <c r="P7" s="4">
        <f>SUM(L7:O7)</f>
        <v>154</v>
      </c>
      <c r="Q7" s="4">
        <v>63</v>
      </c>
      <c r="R7" s="4">
        <v>65</v>
      </c>
      <c r="S7" s="12"/>
      <c r="T7" s="12"/>
      <c r="U7" s="4">
        <f>SUM(Q7:R7)</f>
        <v>128</v>
      </c>
      <c r="V7" s="4">
        <f>SUM(U7,P7,K7)</f>
        <v>420</v>
      </c>
    </row>
    <row r="8" spans="1:22" s="9" customFormat="1" ht="17.25" customHeight="1">
      <c r="A8" s="4"/>
      <c r="B8" s="20" t="s">
        <v>17</v>
      </c>
      <c r="C8" s="20" t="s">
        <v>18</v>
      </c>
      <c r="D8" s="8">
        <v>21</v>
      </c>
      <c r="E8" s="4" t="s">
        <v>37</v>
      </c>
      <c r="F8" s="4" t="s">
        <v>7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0">
        <v>74</v>
      </c>
      <c r="R8" s="10">
        <v>60</v>
      </c>
      <c r="S8" s="12"/>
      <c r="T8" s="12"/>
      <c r="U8" s="4">
        <f>SUM(Q8:R8)</f>
        <v>134</v>
      </c>
      <c r="V8" s="4">
        <f>SUM(U8,P8,K8)</f>
        <v>134</v>
      </c>
    </row>
    <row r="9" spans="1:22" s="9" customFormat="1" ht="17.25" customHeight="1">
      <c r="A9" s="4"/>
      <c r="B9" s="20" t="s">
        <v>19</v>
      </c>
      <c r="C9" s="20" t="s">
        <v>20</v>
      </c>
      <c r="D9" s="8">
        <v>21</v>
      </c>
      <c r="E9" s="4" t="s">
        <v>37</v>
      </c>
      <c r="F9" s="11" t="s">
        <v>7</v>
      </c>
      <c r="G9" s="12"/>
      <c r="H9" s="12"/>
      <c r="I9" s="12"/>
      <c r="J9" s="12"/>
      <c r="K9" s="12"/>
      <c r="L9" s="4">
        <v>77</v>
      </c>
      <c r="M9" s="4">
        <v>71</v>
      </c>
      <c r="N9" s="12"/>
      <c r="O9" s="12"/>
      <c r="P9" s="4">
        <f>SUM(L9:O9)</f>
        <v>148</v>
      </c>
      <c r="Q9" s="4">
        <v>76</v>
      </c>
      <c r="R9" s="4">
        <v>81</v>
      </c>
      <c r="S9" s="12"/>
      <c r="T9" s="12"/>
      <c r="U9" s="4">
        <f>SUM(Q9:R9)</f>
        <v>157</v>
      </c>
      <c r="V9" s="4">
        <f>SUM(U9,P9,K9)</f>
        <v>305</v>
      </c>
    </row>
    <row r="10" spans="1:22" s="9" customFormat="1" ht="17.25" customHeight="1">
      <c r="A10" s="4"/>
      <c r="B10" s="20"/>
      <c r="C10" s="20"/>
      <c r="D10" s="8"/>
      <c r="E10" s="4"/>
      <c r="F10" s="4"/>
      <c r="G10" s="10"/>
      <c r="H10" s="10"/>
      <c r="I10" s="10"/>
      <c r="J10" s="10"/>
      <c r="K10" s="10">
        <f>SUM(K5:K7)</f>
        <v>413</v>
      </c>
      <c r="L10" s="10"/>
      <c r="M10" s="10"/>
      <c r="N10" s="10"/>
      <c r="O10" s="10"/>
      <c r="P10" s="10">
        <f>SUM(P5:P9)</f>
        <v>466</v>
      </c>
      <c r="Q10" s="4"/>
      <c r="R10" s="4"/>
      <c r="S10" s="4"/>
      <c r="T10" s="4"/>
      <c r="U10" s="4">
        <f>SUM(U5:U9)</f>
        <v>419</v>
      </c>
      <c r="V10" s="18">
        <f>SUM(P10+K10+U10)</f>
        <v>1298</v>
      </c>
    </row>
    <row r="11" spans="1:22" s="9" customFormat="1" ht="17.25" customHeight="1">
      <c r="A11" s="4"/>
      <c r="B11" s="20"/>
      <c r="C11" s="20"/>
      <c r="D11" s="8"/>
      <c r="E11" s="4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4"/>
      <c r="R11" s="4"/>
      <c r="S11" s="4"/>
      <c r="T11" s="4"/>
      <c r="U11" s="4"/>
      <c r="V11" s="4"/>
    </row>
    <row r="12" spans="1:22" s="9" customFormat="1" ht="17.25" customHeight="1">
      <c r="A12" s="4" t="s">
        <v>24</v>
      </c>
      <c r="B12" s="20" t="s">
        <v>40</v>
      </c>
      <c r="C12" s="20" t="s">
        <v>41</v>
      </c>
      <c r="D12" s="8">
        <v>20</v>
      </c>
      <c r="E12" s="4" t="s">
        <v>38</v>
      </c>
      <c r="F12" s="4" t="s">
        <v>7</v>
      </c>
      <c r="G12" s="10">
        <v>48</v>
      </c>
      <c r="H12" s="10">
        <v>43</v>
      </c>
      <c r="I12" s="12"/>
      <c r="J12" s="12"/>
      <c r="K12" s="10">
        <f>SUM(G12:H12)</f>
        <v>91</v>
      </c>
      <c r="L12" s="4">
        <v>48</v>
      </c>
      <c r="M12" s="4">
        <v>56</v>
      </c>
      <c r="N12" s="12"/>
      <c r="O12" s="12"/>
      <c r="P12" s="4">
        <f>SUM(L12:O12)</f>
        <v>104</v>
      </c>
      <c r="Q12" s="4">
        <v>51</v>
      </c>
      <c r="R12" s="4">
        <v>32</v>
      </c>
      <c r="S12" s="12"/>
      <c r="T12" s="12"/>
      <c r="U12" s="4">
        <f>SUM(Q12:R12)</f>
        <v>83</v>
      </c>
      <c r="V12" s="4"/>
    </row>
    <row r="13" spans="1:22" s="9" customFormat="1" ht="17.25" customHeight="1">
      <c r="A13" s="4"/>
      <c r="B13" s="20" t="s">
        <v>29</v>
      </c>
      <c r="C13" s="20" t="s">
        <v>30</v>
      </c>
      <c r="D13" s="8">
        <v>20</v>
      </c>
      <c r="E13" s="4" t="s">
        <v>38</v>
      </c>
      <c r="F13" s="11" t="s">
        <v>7</v>
      </c>
      <c r="G13" s="10">
        <v>79</v>
      </c>
      <c r="H13" s="10">
        <v>82</v>
      </c>
      <c r="I13" s="12"/>
      <c r="J13" s="12"/>
      <c r="K13" s="10">
        <f>SUM(G13:H13)</f>
        <v>161</v>
      </c>
      <c r="L13" s="4">
        <v>83</v>
      </c>
      <c r="M13" s="4">
        <v>81</v>
      </c>
      <c r="N13" s="12"/>
      <c r="O13" s="12"/>
      <c r="P13" s="4">
        <f>SUM(L13:O13)</f>
        <v>164</v>
      </c>
      <c r="Q13" s="4">
        <v>72</v>
      </c>
      <c r="R13" s="4">
        <v>64</v>
      </c>
      <c r="S13" s="12"/>
      <c r="T13" s="12"/>
      <c r="U13" s="4">
        <f>SUM(Q13:R13)</f>
        <v>136</v>
      </c>
      <c r="V13" s="4"/>
    </row>
    <row r="14" spans="1:22" s="9" customFormat="1" ht="17.25" customHeight="1">
      <c r="A14" s="4"/>
      <c r="B14" s="20" t="s">
        <v>25</v>
      </c>
      <c r="C14" s="20" t="s">
        <v>58</v>
      </c>
      <c r="D14" s="8">
        <v>20</v>
      </c>
      <c r="E14" s="4" t="s">
        <v>38</v>
      </c>
      <c r="F14" s="4" t="s">
        <v>7</v>
      </c>
      <c r="G14" s="10">
        <v>66</v>
      </c>
      <c r="H14" s="10">
        <v>56</v>
      </c>
      <c r="I14" s="12"/>
      <c r="J14" s="12"/>
      <c r="K14" s="10">
        <f>SUM(G14:H14)</f>
        <v>122</v>
      </c>
      <c r="L14" s="4">
        <v>59</v>
      </c>
      <c r="M14" s="4">
        <v>53</v>
      </c>
      <c r="N14" s="12"/>
      <c r="O14" s="12"/>
      <c r="P14" s="4">
        <f>SUM(L14:O14)</f>
        <v>112</v>
      </c>
      <c r="Q14" s="4">
        <v>75</v>
      </c>
      <c r="R14" s="4">
        <v>71</v>
      </c>
      <c r="S14" s="12"/>
      <c r="T14" s="12"/>
      <c r="U14" s="4">
        <f>SUM(Q14:R14)</f>
        <v>146</v>
      </c>
      <c r="V14" s="4"/>
    </row>
    <row r="15" spans="1:22" s="9" customFormat="1" ht="17.25" customHeight="1">
      <c r="A15" s="4"/>
      <c r="B15" s="21"/>
      <c r="C15" s="21"/>
      <c r="D15" s="8"/>
      <c r="E15" s="4"/>
      <c r="F15" s="4"/>
      <c r="G15" s="4"/>
      <c r="H15" s="4"/>
      <c r="I15" s="4"/>
      <c r="J15" s="4"/>
      <c r="K15" s="4">
        <f>SUM(K12:K14)</f>
        <v>374</v>
      </c>
      <c r="L15" s="4"/>
      <c r="M15" s="4"/>
      <c r="N15" s="4"/>
      <c r="O15" s="4"/>
      <c r="P15" s="4">
        <f>SUM(P12:P14)</f>
        <v>380</v>
      </c>
      <c r="Q15" s="4"/>
      <c r="R15" s="4"/>
      <c r="S15" s="12"/>
      <c r="T15" s="12"/>
      <c r="U15" s="4">
        <f>SUM(U12:U14)</f>
        <v>365</v>
      </c>
      <c r="V15" s="18">
        <f>SUM(K15+P15+U15)</f>
        <v>1119</v>
      </c>
    </row>
    <row r="16" spans="1:22" s="9" customFormat="1" ht="17.25" customHeight="1">
      <c r="A16" s="4"/>
      <c r="B16" s="20"/>
      <c r="C16" s="20"/>
      <c r="D16" s="8"/>
      <c r="E16" s="4"/>
      <c r="F16" s="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4"/>
      <c r="R16" s="4"/>
      <c r="S16" s="4"/>
      <c r="T16" s="4"/>
      <c r="U16" s="4"/>
      <c r="V16" s="4"/>
    </row>
    <row r="17" spans="1:22" s="9" customFormat="1" ht="17.25" customHeight="1">
      <c r="A17" s="4" t="s">
        <v>50</v>
      </c>
      <c r="B17" s="20" t="s">
        <v>17</v>
      </c>
      <c r="C17" s="20" t="s">
        <v>18</v>
      </c>
      <c r="D17" s="8">
        <v>21</v>
      </c>
      <c r="E17" s="4" t="s">
        <v>37</v>
      </c>
      <c r="F17" s="4" t="s">
        <v>7</v>
      </c>
      <c r="G17" s="10">
        <v>53</v>
      </c>
      <c r="H17" s="10">
        <v>48</v>
      </c>
      <c r="I17" s="12"/>
      <c r="J17" s="12"/>
      <c r="K17" s="10">
        <f>SUM(G17:H17)</f>
        <v>101</v>
      </c>
      <c r="L17" s="23"/>
      <c r="M17" s="23"/>
      <c r="N17" s="12"/>
      <c r="O17" s="12"/>
      <c r="P17" s="12"/>
      <c r="Q17" s="23"/>
      <c r="R17" s="23"/>
      <c r="S17" s="23"/>
      <c r="T17" s="23"/>
      <c r="U17" s="23"/>
      <c r="V17" s="4"/>
    </row>
    <row r="18" spans="1:22" s="9" customFormat="1" ht="17.25" customHeight="1">
      <c r="A18" s="4"/>
      <c r="B18" s="20" t="s">
        <v>11</v>
      </c>
      <c r="C18" s="20" t="s">
        <v>12</v>
      </c>
      <c r="D18" s="8">
        <v>20</v>
      </c>
      <c r="E18" s="4" t="s">
        <v>37</v>
      </c>
      <c r="F18" s="4" t="s">
        <v>7</v>
      </c>
      <c r="G18" s="10">
        <v>52</v>
      </c>
      <c r="H18" s="10">
        <v>66</v>
      </c>
      <c r="I18" s="12"/>
      <c r="J18" s="12"/>
      <c r="K18" s="10">
        <f>SUM(G18:H18)</f>
        <v>118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4"/>
    </row>
    <row r="19" spans="1:22" s="9" customFormat="1" ht="17.25" customHeight="1">
      <c r="A19" s="4"/>
      <c r="B19" s="20" t="s">
        <v>19</v>
      </c>
      <c r="C19" s="20" t="s">
        <v>20</v>
      </c>
      <c r="D19" s="8">
        <v>21</v>
      </c>
      <c r="E19" s="4" t="s">
        <v>37</v>
      </c>
      <c r="F19" s="11" t="s">
        <v>7</v>
      </c>
      <c r="G19" s="10">
        <v>54</v>
      </c>
      <c r="H19" s="10">
        <v>60</v>
      </c>
      <c r="I19" s="12"/>
      <c r="J19" s="12"/>
      <c r="K19" s="10">
        <f>SUM(G19:H19)</f>
        <v>114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4"/>
    </row>
    <row r="20" spans="1:22" s="9" customFormat="1" ht="17.25" customHeight="1">
      <c r="A20" s="4"/>
      <c r="B20" s="20"/>
      <c r="C20" s="20"/>
      <c r="D20" s="8"/>
      <c r="E20" s="4"/>
      <c r="F20" s="11"/>
      <c r="G20" s="10"/>
      <c r="H20" s="10"/>
      <c r="I20" s="10"/>
      <c r="J20" s="10"/>
      <c r="K20" s="10">
        <f>SUM(K17:K19)</f>
        <v>333</v>
      </c>
      <c r="L20" s="10"/>
      <c r="M20" s="10"/>
      <c r="N20" s="10"/>
      <c r="O20" s="10"/>
      <c r="P20" s="10"/>
      <c r="Q20" s="4"/>
      <c r="R20" s="4"/>
      <c r="S20" s="4"/>
      <c r="T20" s="4"/>
      <c r="U20" s="4"/>
      <c r="V20" s="18">
        <f>SUM(K20+P20)</f>
        <v>333</v>
      </c>
    </row>
    <row r="21" spans="1:22" s="9" customFormat="1" ht="17.25" customHeight="1">
      <c r="A21" s="4"/>
      <c r="B21" s="20"/>
      <c r="C21" s="20"/>
      <c r="D21" s="8"/>
      <c r="E21" s="4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4"/>
      <c r="R21" s="4"/>
      <c r="S21" s="4"/>
      <c r="T21" s="4"/>
      <c r="U21" s="4"/>
      <c r="V21" s="4"/>
    </row>
    <row r="22" spans="1:22" s="9" customFormat="1" ht="30" customHeight="1">
      <c r="A22" s="28" t="s">
        <v>60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s="4" customFormat="1" ht="15.75" customHeight="1">
      <c r="A23" s="26" t="s">
        <v>49</v>
      </c>
      <c r="B23" s="36" t="s">
        <v>2</v>
      </c>
      <c r="C23" s="36" t="s">
        <v>1</v>
      </c>
      <c r="D23" s="38" t="s">
        <v>6</v>
      </c>
      <c r="E23" s="39" t="s">
        <v>0</v>
      </c>
      <c r="F23" s="17"/>
      <c r="G23" s="33" t="s">
        <v>39</v>
      </c>
      <c r="H23" s="33"/>
      <c r="I23" s="33"/>
      <c r="J23" s="33"/>
      <c r="K23" s="33"/>
      <c r="L23" s="34" t="s">
        <v>51</v>
      </c>
      <c r="M23" s="34"/>
      <c r="N23" s="34"/>
      <c r="O23" s="34"/>
      <c r="P23" s="34"/>
      <c r="Q23" s="35" t="s">
        <v>61</v>
      </c>
      <c r="R23" s="35"/>
      <c r="S23" s="35"/>
      <c r="T23" s="35"/>
      <c r="U23" s="35"/>
      <c r="V23" s="19" t="s">
        <v>21</v>
      </c>
    </row>
    <row r="24" spans="1:22" s="7" customFormat="1" ht="15.75" customHeight="1">
      <c r="A24" s="27"/>
      <c r="B24" s="37"/>
      <c r="C24" s="37"/>
      <c r="D24" s="27"/>
      <c r="E24" s="27"/>
      <c r="F24" s="5" t="s">
        <v>22</v>
      </c>
      <c r="G24" s="6" t="s">
        <v>46</v>
      </c>
      <c r="H24" s="6" t="s">
        <v>47</v>
      </c>
      <c r="I24" s="6" t="s">
        <v>52</v>
      </c>
      <c r="J24" s="6" t="s">
        <v>53</v>
      </c>
      <c r="K24" s="5" t="s">
        <v>44</v>
      </c>
      <c r="L24" s="13" t="s">
        <v>46</v>
      </c>
      <c r="M24" s="13" t="s">
        <v>47</v>
      </c>
      <c r="N24" s="13" t="s">
        <v>52</v>
      </c>
      <c r="O24" s="13" t="s">
        <v>53</v>
      </c>
      <c r="P24" s="14" t="s">
        <v>44</v>
      </c>
      <c r="Q24" s="15" t="s">
        <v>46</v>
      </c>
      <c r="R24" s="15" t="s">
        <v>47</v>
      </c>
      <c r="S24" s="15" t="s">
        <v>52</v>
      </c>
      <c r="T24" s="15" t="s">
        <v>53</v>
      </c>
      <c r="U24" s="16" t="s">
        <v>44</v>
      </c>
      <c r="V24" s="19" t="s">
        <v>44</v>
      </c>
    </row>
    <row r="25" spans="1:22" s="9" customFormat="1" ht="17.25" customHeight="1">
      <c r="A25" s="4" t="s">
        <v>23</v>
      </c>
      <c r="B25" s="21" t="s">
        <v>31</v>
      </c>
      <c r="C25" s="21" t="s">
        <v>32</v>
      </c>
      <c r="D25" s="4">
        <v>30</v>
      </c>
      <c r="E25" s="4" t="s">
        <v>38</v>
      </c>
      <c r="F25" s="4" t="s">
        <v>7</v>
      </c>
      <c r="G25" s="12"/>
      <c r="H25" s="12"/>
      <c r="I25" s="12"/>
      <c r="J25" s="12"/>
      <c r="K25" s="12"/>
      <c r="L25" s="4">
        <v>67</v>
      </c>
      <c r="M25" s="4">
        <v>72</v>
      </c>
      <c r="N25" s="4">
        <v>83</v>
      </c>
      <c r="O25" s="4">
        <v>86</v>
      </c>
      <c r="P25" s="4">
        <f>SUM(L25:O25)</f>
        <v>308</v>
      </c>
      <c r="Q25" s="4">
        <v>83</v>
      </c>
      <c r="R25" s="4">
        <v>80</v>
      </c>
      <c r="S25" s="4">
        <v>80</v>
      </c>
      <c r="T25" s="4">
        <v>88</v>
      </c>
      <c r="U25" s="4">
        <f>SUM(Q25:T25)</f>
        <v>331</v>
      </c>
      <c r="V25" s="4"/>
    </row>
    <row r="26" spans="1:22" s="9" customFormat="1" ht="17.25" customHeight="1">
      <c r="A26" s="4"/>
      <c r="B26" s="21" t="s">
        <v>27</v>
      </c>
      <c r="C26" s="21" t="s">
        <v>28</v>
      </c>
      <c r="D26" s="4">
        <v>30</v>
      </c>
      <c r="E26" s="4" t="s">
        <v>38</v>
      </c>
      <c r="F26" s="4" t="s">
        <v>7</v>
      </c>
      <c r="G26" s="12"/>
      <c r="H26" s="12"/>
      <c r="I26" s="12"/>
      <c r="J26" s="12"/>
      <c r="K26" s="12"/>
      <c r="L26" s="4">
        <v>71</v>
      </c>
      <c r="M26" s="4">
        <v>78</v>
      </c>
      <c r="N26" s="4">
        <v>79</v>
      </c>
      <c r="O26" s="4">
        <v>80</v>
      </c>
      <c r="P26" s="4">
        <f>SUM(L26:O26)</f>
        <v>308</v>
      </c>
      <c r="Q26" s="4">
        <v>76</v>
      </c>
      <c r="R26" s="4">
        <v>92</v>
      </c>
      <c r="S26" s="4">
        <v>78</v>
      </c>
      <c r="T26" s="4">
        <v>81</v>
      </c>
      <c r="U26" s="4">
        <f>SUM(Q26:T26)</f>
        <v>327</v>
      </c>
      <c r="V26" s="4"/>
    </row>
    <row r="27" spans="1:22" s="9" customFormat="1" ht="17.25" customHeight="1">
      <c r="A27" s="4"/>
      <c r="B27" s="21" t="s">
        <v>25</v>
      </c>
      <c r="C27" s="21" t="s">
        <v>26</v>
      </c>
      <c r="D27" s="4">
        <v>31</v>
      </c>
      <c r="E27" s="4" t="s">
        <v>38</v>
      </c>
      <c r="F27" s="4" t="s">
        <v>8</v>
      </c>
      <c r="G27" s="12"/>
      <c r="H27" s="12"/>
      <c r="I27" s="12"/>
      <c r="J27" s="12"/>
      <c r="K27" s="12"/>
      <c r="L27" s="4">
        <v>68</v>
      </c>
      <c r="M27" s="4">
        <v>91</v>
      </c>
      <c r="N27" s="4">
        <v>75</v>
      </c>
      <c r="O27" s="4">
        <v>81</v>
      </c>
      <c r="P27" s="4">
        <f>SUM(L27:O27)</f>
        <v>315</v>
      </c>
      <c r="Q27" s="4">
        <v>63</v>
      </c>
      <c r="R27" s="4">
        <v>72</v>
      </c>
      <c r="S27" s="4">
        <v>71</v>
      </c>
      <c r="T27" s="4">
        <v>63</v>
      </c>
      <c r="U27" s="4">
        <f>SUM(Q27:T27)</f>
        <v>269</v>
      </c>
      <c r="V27" s="4"/>
    </row>
    <row r="28" spans="1:22" s="9" customFormat="1" ht="17.25" customHeight="1">
      <c r="A28" s="4"/>
      <c r="B28" s="20"/>
      <c r="C28" s="20"/>
      <c r="D28" s="8"/>
      <c r="E28" s="4"/>
      <c r="F28" s="11"/>
      <c r="G28" s="10"/>
      <c r="H28" s="10"/>
      <c r="I28" s="10"/>
      <c r="J28" s="10"/>
      <c r="K28" s="10"/>
      <c r="L28" s="4"/>
      <c r="M28" s="4"/>
      <c r="N28" s="4"/>
      <c r="O28" s="4"/>
      <c r="P28" s="4">
        <f>SUM(P25:P27)</f>
        <v>931</v>
      </c>
      <c r="Q28" s="4"/>
      <c r="R28" s="4"/>
      <c r="S28" s="4"/>
      <c r="T28" s="4"/>
      <c r="U28" s="4">
        <f>SUM(U25:U27)</f>
        <v>927</v>
      </c>
      <c r="V28" s="18">
        <f>SUM(K28+P28+U28)</f>
        <v>1858</v>
      </c>
    </row>
    <row r="29" spans="1:22" s="9" customFormat="1" ht="17.25" customHeight="1">
      <c r="A29" s="4"/>
      <c r="B29" s="20"/>
      <c r="C29" s="20"/>
      <c r="D29" s="8"/>
      <c r="E29" s="4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4"/>
      <c r="R29" s="4"/>
      <c r="S29" s="4"/>
      <c r="T29" s="4"/>
      <c r="U29" s="4"/>
      <c r="V29" s="4"/>
    </row>
    <row r="30" spans="1:22" s="9" customFormat="1" ht="17.25" customHeight="1">
      <c r="A30" s="4" t="s">
        <v>24</v>
      </c>
      <c r="B30" s="21" t="s">
        <v>35</v>
      </c>
      <c r="C30" s="21" t="s">
        <v>33</v>
      </c>
      <c r="D30" s="4">
        <v>31</v>
      </c>
      <c r="E30" s="4" t="s">
        <v>36</v>
      </c>
      <c r="F30" s="4" t="s">
        <v>7</v>
      </c>
      <c r="G30" s="12"/>
      <c r="H30" s="12"/>
      <c r="I30" s="12"/>
      <c r="J30" s="12"/>
      <c r="K30" s="12"/>
      <c r="L30" s="4">
        <v>68</v>
      </c>
      <c r="M30" s="4">
        <v>77</v>
      </c>
      <c r="N30" s="4">
        <v>62</v>
      </c>
      <c r="O30" s="4">
        <v>78</v>
      </c>
      <c r="P30" s="4">
        <f>SUM(L30:O30)</f>
        <v>285</v>
      </c>
      <c r="Q30" s="12"/>
      <c r="R30" s="12"/>
      <c r="S30" s="12"/>
      <c r="T30" s="12"/>
      <c r="U30" s="12"/>
      <c r="V30" s="4"/>
    </row>
    <row r="31" spans="1:22" s="9" customFormat="1" ht="17.25" customHeight="1">
      <c r="A31" s="4"/>
      <c r="B31" s="21" t="s">
        <v>35</v>
      </c>
      <c r="C31" s="21" t="s">
        <v>34</v>
      </c>
      <c r="D31" s="4">
        <v>31</v>
      </c>
      <c r="E31" s="4" t="s">
        <v>36</v>
      </c>
      <c r="F31" s="4" t="s">
        <v>7</v>
      </c>
      <c r="G31" s="12"/>
      <c r="H31" s="12"/>
      <c r="I31" s="12"/>
      <c r="J31" s="12"/>
      <c r="K31" s="12"/>
      <c r="L31" s="4">
        <v>73</v>
      </c>
      <c r="M31" s="4">
        <v>74</v>
      </c>
      <c r="N31" s="4">
        <v>78</v>
      </c>
      <c r="O31" s="4">
        <v>72</v>
      </c>
      <c r="P31" s="4">
        <f>SUM(L31:O31)</f>
        <v>297</v>
      </c>
      <c r="Q31" s="12"/>
      <c r="R31" s="12"/>
      <c r="S31" s="12"/>
      <c r="T31" s="12"/>
      <c r="U31" s="12"/>
      <c r="V31" s="4"/>
    </row>
    <row r="32" spans="1:22" s="9" customFormat="1" ht="17.25" customHeight="1">
      <c r="A32" s="4"/>
      <c r="B32" s="21" t="s">
        <v>54</v>
      </c>
      <c r="C32" s="21" t="s">
        <v>3</v>
      </c>
      <c r="D32" s="4">
        <v>30</v>
      </c>
      <c r="E32" s="4" t="s">
        <v>36</v>
      </c>
      <c r="F32" s="4" t="s">
        <v>7</v>
      </c>
      <c r="G32" s="12"/>
      <c r="H32" s="12"/>
      <c r="I32" s="12"/>
      <c r="J32" s="12"/>
      <c r="K32" s="12"/>
      <c r="L32" s="4">
        <v>88</v>
      </c>
      <c r="M32" s="4">
        <v>85</v>
      </c>
      <c r="N32" s="4">
        <v>89</v>
      </c>
      <c r="O32" s="4">
        <v>85</v>
      </c>
      <c r="P32" s="4">
        <f>SUM(L32:O32)</f>
        <v>347</v>
      </c>
      <c r="Q32" s="12"/>
      <c r="R32" s="12"/>
      <c r="S32" s="12"/>
      <c r="T32" s="12"/>
      <c r="U32" s="12"/>
      <c r="V32" s="4"/>
    </row>
    <row r="33" spans="1:22" s="9" customFormat="1" ht="17.25" customHeight="1">
      <c r="A33" s="4"/>
      <c r="B33" s="20"/>
      <c r="C33" s="20"/>
      <c r="D33" s="8"/>
      <c r="E33" s="4"/>
      <c r="F33" s="11"/>
      <c r="G33" s="10"/>
      <c r="H33" s="10"/>
      <c r="I33" s="10"/>
      <c r="J33" s="10"/>
      <c r="K33" s="10"/>
      <c r="L33" s="4"/>
      <c r="M33" s="4"/>
      <c r="N33" s="4"/>
      <c r="O33" s="4"/>
      <c r="P33" s="4">
        <f>SUM(P30:P32)</f>
        <v>929</v>
      </c>
      <c r="Q33" s="4"/>
      <c r="R33" s="4"/>
      <c r="S33" s="4"/>
      <c r="T33" s="4"/>
      <c r="U33" s="4"/>
      <c r="V33" s="18">
        <f>SUM(K33+P33)</f>
        <v>929</v>
      </c>
    </row>
    <row r="34" spans="1:22" s="9" customFormat="1" ht="17.25" customHeight="1">
      <c r="A34" s="4"/>
      <c r="B34" s="20"/>
      <c r="C34" s="20"/>
      <c r="D34" s="8"/>
      <c r="E34" s="4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4"/>
      <c r="R34" s="4"/>
      <c r="S34" s="4"/>
      <c r="T34" s="4"/>
      <c r="U34" s="4"/>
      <c r="V34" s="4"/>
    </row>
    <row r="35" spans="1:22" s="9" customFormat="1" ht="17.25" customHeight="1">
      <c r="A35" s="4"/>
      <c r="B35" s="20"/>
      <c r="C35" s="20"/>
      <c r="D35" s="8"/>
      <c r="E35" s="4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4"/>
      <c r="R35" s="4"/>
      <c r="S35" s="4"/>
      <c r="T35" s="4"/>
      <c r="U35" s="4"/>
      <c r="V35" s="4"/>
    </row>
    <row r="36" spans="1:22" s="9" customFormat="1" ht="17.25" customHeight="1">
      <c r="A36" s="41" t="s">
        <v>57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s="9" customFormat="1" ht="17.25" customHeight="1">
      <c r="A37" s="4" t="s">
        <v>23</v>
      </c>
      <c r="B37" s="21" t="s">
        <v>4</v>
      </c>
      <c r="C37" s="21" t="s">
        <v>5</v>
      </c>
      <c r="D37" s="43">
        <v>20</v>
      </c>
      <c r="E37" s="4" t="s">
        <v>36</v>
      </c>
      <c r="F37" s="4" t="s">
        <v>7</v>
      </c>
      <c r="G37" s="23"/>
      <c r="H37" s="23"/>
      <c r="I37" s="23"/>
      <c r="J37" s="23"/>
      <c r="K37" s="23"/>
      <c r="L37" s="4">
        <v>78</v>
      </c>
      <c r="M37" s="4">
        <v>69</v>
      </c>
      <c r="N37" s="12"/>
      <c r="O37" s="12"/>
      <c r="P37" s="24">
        <f>SUM(L37:M37)</f>
        <v>147</v>
      </c>
      <c r="Q37" s="4">
        <v>77</v>
      </c>
      <c r="R37" s="4">
        <v>67</v>
      </c>
      <c r="S37" s="12"/>
      <c r="T37" s="12"/>
      <c r="U37" s="10">
        <f>SUM(Q37:R37)</f>
        <v>144</v>
      </c>
      <c r="V37" s="4">
        <f>SUM(P37+U37)/2</f>
        <v>145.5</v>
      </c>
    </row>
    <row r="38" spans="1:22" s="9" customFormat="1" ht="17.25" customHeight="1">
      <c r="A38" s="4" t="s">
        <v>24</v>
      </c>
      <c r="B38" s="20" t="s">
        <v>11</v>
      </c>
      <c r="C38" s="20" t="s">
        <v>12</v>
      </c>
      <c r="D38" s="44">
        <v>20</v>
      </c>
      <c r="E38" s="4" t="s">
        <v>37</v>
      </c>
      <c r="F38" s="4" t="s">
        <v>7</v>
      </c>
      <c r="G38" s="23"/>
      <c r="H38" s="23"/>
      <c r="I38" s="23"/>
      <c r="J38" s="23"/>
      <c r="K38" s="23"/>
      <c r="L38" s="4">
        <v>69</v>
      </c>
      <c r="M38" s="4">
        <v>68</v>
      </c>
      <c r="N38" s="12"/>
      <c r="O38" s="12"/>
      <c r="P38" s="24">
        <f>SUM(L38:M38)</f>
        <v>137</v>
      </c>
      <c r="Q38" s="4"/>
      <c r="R38" s="4"/>
      <c r="S38" s="12"/>
      <c r="T38" s="12"/>
      <c r="U38" s="10">
        <f>SUM(Q38:R38)</f>
        <v>0</v>
      </c>
      <c r="V38" s="4">
        <f aca="true" t="shared" si="0" ref="V38:V43">SUM(P38+U38)</f>
        <v>137</v>
      </c>
    </row>
    <row r="39" spans="1:22" s="9" customFormat="1" ht="17.25" customHeight="1">
      <c r="A39" s="4" t="s">
        <v>50</v>
      </c>
      <c r="B39" s="20" t="s">
        <v>13</v>
      </c>
      <c r="C39" s="20" t="s">
        <v>14</v>
      </c>
      <c r="D39" s="44">
        <v>20</v>
      </c>
      <c r="E39" s="4" t="s">
        <v>37</v>
      </c>
      <c r="F39" s="4" t="s">
        <v>7</v>
      </c>
      <c r="G39" s="23"/>
      <c r="H39" s="23"/>
      <c r="I39" s="23"/>
      <c r="J39" s="23"/>
      <c r="K39" s="23"/>
      <c r="L39" s="4">
        <v>72</v>
      </c>
      <c r="M39" s="4">
        <v>64</v>
      </c>
      <c r="N39" s="12"/>
      <c r="O39" s="12"/>
      <c r="P39" s="24">
        <f>SUM(L39:M39)</f>
        <v>136</v>
      </c>
      <c r="Q39" s="4"/>
      <c r="R39" s="4"/>
      <c r="S39" s="12"/>
      <c r="T39" s="12"/>
      <c r="U39" s="10">
        <f>SUM(Q39:R39)</f>
        <v>0</v>
      </c>
      <c r="V39" s="4">
        <f t="shared" si="0"/>
        <v>136</v>
      </c>
    </row>
    <row r="40" spans="1:22" s="9" customFormat="1" ht="17.25" customHeight="1">
      <c r="A40" s="4" t="s">
        <v>45</v>
      </c>
      <c r="B40" s="21" t="s">
        <v>55</v>
      </c>
      <c r="C40" s="21" t="s">
        <v>56</v>
      </c>
      <c r="D40" s="43">
        <v>20</v>
      </c>
      <c r="E40" s="4" t="s">
        <v>36</v>
      </c>
      <c r="F40" s="4" t="s">
        <v>7</v>
      </c>
      <c r="G40" s="23"/>
      <c r="H40" s="23"/>
      <c r="I40" s="23"/>
      <c r="J40" s="23"/>
      <c r="K40" s="23"/>
      <c r="L40" s="4">
        <v>49</v>
      </c>
      <c r="M40" s="4">
        <v>64</v>
      </c>
      <c r="N40" s="12"/>
      <c r="O40" s="12"/>
      <c r="P40" s="24">
        <f>SUM(L40:M40)</f>
        <v>113</v>
      </c>
      <c r="Q40" s="4">
        <v>57</v>
      </c>
      <c r="R40" s="4">
        <v>55</v>
      </c>
      <c r="S40" s="12"/>
      <c r="T40" s="12"/>
      <c r="U40" s="10">
        <f>SUM(Q40:R40)</f>
        <v>112</v>
      </c>
      <c r="V40" s="4">
        <f>SUM(P40+U40)/2</f>
        <v>112.5</v>
      </c>
    </row>
    <row r="41" spans="1:22" ht="21" customHeight="1">
      <c r="A41" s="4" t="s">
        <v>62</v>
      </c>
      <c r="B41" s="20" t="s">
        <v>9</v>
      </c>
      <c r="C41" s="20" t="s">
        <v>10</v>
      </c>
      <c r="D41" s="44">
        <v>21</v>
      </c>
      <c r="E41" s="4" t="s">
        <v>37</v>
      </c>
      <c r="F41" s="11" t="s">
        <v>7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">
        <v>61</v>
      </c>
      <c r="R41" s="4">
        <v>50</v>
      </c>
      <c r="S41" s="25"/>
      <c r="T41" s="25"/>
      <c r="U41" s="1">
        <f>SUM(Q41:R41)</f>
        <v>111</v>
      </c>
      <c r="V41" s="1">
        <f>SUM(P41+U41)</f>
        <v>111</v>
      </c>
    </row>
    <row r="42" spans="1:22" ht="21" customHeight="1">
      <c r="A42" s="1" t="s">
        <v>23</v>
      </c>
      <c r="B42" s="21" t="s">
        <v>54</v>
      </c>
      <c r="C42" s="21" t="s">
        <v>3</v>
      </c>
      <c r="D42" s="45">
        <v>30</v>
      </c>
      <c r="E42" s="4" t="s">
        <v>36</v>
      </c>
      <c r="F42" s="4" t="s">
        <v>7</v>
      </c>
      <c r="Q42" s="1">
        <v>90</v>
      </c>
      <c r="R42" s="1">
        <v>86</v>
      </c>
      <c r="S42" s="1">
        <v>95</v>
      </c>
      <c r="T42" s="1">
        <v>90</v>
      </c>
      <c r="U42" s="1">
        <f>SUM(Q42:T42)</f>
        <v>361</v>
      </c>
      <c r="V42" s="1">
        <f>SUM(P42+U42)</f>
        <v>361</v>
      </c>
    </row>
    <row r="43" spans="1:22" ht="21" customHeight="1">
      <c r="A43" s="1" t="s">
        <v>23</v>
      </c>
      <c r="B43" s="22" t="s">
        <v>55</v>
      </c>
      <c r="C43" s="22" t="s">
        <v>28</v>
      </c>
      <c r="D43" s="46">
        <v>42</v>
      </c>
      <c r="E43" s="1" t="s">
        <v>36</v>
      </c>
      <c r="F43" s="1" t="s">
        <v>7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">
        <v>68</v>
      </c>
      <c r="R43" s="1">
        <v>61</v>
      </c>
      <c r="S43" s="1">
        <v>68</v>
      </c>
      <c r="T43" s="1">
        <v>61</v>
      </c>
      <c r="U43" s="1">
        <f>SUM(Q43:T43)</f>
        <v>258</v>
      </c>
      <c r="V43" s="4">
        <f t="shared" si="0"/>
        <v>258</v>
      </c>
    </row>
  </sheetData>
  <sheetProtection/>
  <mergeCells count="20">
    <mergeCell ref="Q23:U23"/>
    <mergeCell ref="A22:V22"/>
    <mergeCell ref="A36:V36"/>
    <mergeCell ref="A23:A24"/>
    <mergeCell ref="B23:B24"/>
    <mergeCell ref="C23:C24"/>
    <mergeCell ref="D23:D24"/>
    <mergeCell ref="E23:E24"/>
    <mergeCell ref="G23:K23"/>
    <mergeCell ref="L23:P23"/>
    <mergeCell ref="A3:A4"/>
    <mergeCell ref="A2:V2"/>
    <mergeCell ref="A1:V1"/>
    <mergeCell ref="G3:K3"/>
    <mergeCell ref="L3:P3"/>
    <mergeCell ref="Q3:U3"/>
    <mergeCell ref="B3:B4"/>
    <mergeCell ref="C3:C4"/>
    <mergeCell ref="D3:D4"/>
    <mergeCell ref="E3:E4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Friedhelm Zinke</cp:lastModifiedBy>
  <dcterms:created xsi:type="dcterms:W3CDTF">2012-08-31T18:36:22Z</dcterms:created>
  <dcterms:modified xsi:type="dcterms:W3CDTF">2013-05-14T18:18:12Z</dcterms:modified>
  <cp:category/>
  <cp:version/>
  <cp:contentType/>
  <cp:contentStatus/>
</cp:coreProperties>
</file>